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esktop\столовая\"/>
    </mc:Choice>
  </mc:AlternateContent>
  <bookViews>
    <workbookView xWindow="0" yWindow="0" windowWidth="23040" windowHeight="80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J195" i="1"/>
  <c r="L195" i="1"/>
  <c r="F195" i="1"/>
  <c r="F196" i="1" s="1"/>
  <c r="G176" i="1"/>
  <c r="G196" i="1" s="1"/>
  <c r="G195" i="1"/>
  <c r="I195" i="1"/>
  <c r="I196" i="1" s="1"/>
  <c r="J196" i="1"/>
  <c r="L196" i="1"/>
  <c r="H196" i="1"/>
</calcChain>
</file>

<file path=xl/sharedStrings.xml><?xml version="1.0" encoding="utf-8"?>
<sst xmlns="http://schemas.openxmlformats.org/spreadsheetml/2006/main" count="247" uniqueCount="81">
  <si>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</si>
  <si>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</si>
  <si>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</si>
  <si>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</si>
  <si>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</si>
  <si>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</si>
  <si>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</si>
  <si>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</si>
  <si>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</si>
  <si>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</si>
  <si>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</si>
  <si>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</si>
  <si>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</si>
  <si>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</si>
  <si>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</si>
  <si>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</si>
  <si>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</si>
  <si>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</si>
  <si>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</si>
  <si>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</si>
  <si>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</si>
  <si>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</si>
  <si>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</si>
  <si>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</si>
  <si>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</si>
  <si>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</si>
  <si>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</si>
  <si>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</si>
  <si>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</si>
  <si>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</si>
  <si>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</si>
  <si>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</si>
  <si>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</si>
  <si>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</si>
  <si>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</si>
  <si>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</si>
  <si>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</si>
  <si>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</si>
  <si>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</si>
  <si>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</si>
  <si>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Котлета рыбная</t>
  </si>
  <si>
    <t>Чай с сахаром</t>
  </si>
  <si>
    <t>Ржано-пшеничный</t>
  </si>
  <si>
    <t>Салат из капусты с морковью</t>
  </si>
  <si>
    <t>Кондитерские изделия</t>
  </si>
  <si>
    <t>Рис отварной</t>
  </si>
  <si>
    <t>Котлета мясная рубленная</t>
  </si>
  <si>
    <t>Салат из свеклы</t>
  </si>
  <si>
    <t>24.53</t>
  </si>
  <si>
    <t>164.7</t>
  </si>
  <si>
    <t>Макароны запеченые с сыром</t>
  </si>
  <si>
    <t>Какао-напиток с молоком</t>
  </si>
  <si>
    <t>Масло сливочное</t>
  </si>
  <si>
    <t>Йогурт</t>
  </si>
  <si>
    <t>Пшеничный</t>
  </si>
  <si>
    <t>41.36</t>
  </si>
  <si>
    <t>Каша гречневая рассыпчатая</t>
  </si>
  <si>
    <t>Тефтели мясные</t>
  </si>
  <si>
    <t>Компот из св(с/х)фруктов</t>
  </si>
  <si>
    <t>Салат из св.помидоров</t>
  </si>
  <si>
    <t>80/80</t>
  </si>
  <si>
    <t>чай с сахаром</t>
  </si>
  <si>
    <t>Пудинг творожный со сгущенным молоком</t>
  </si>
  <si>
    <t>сыр</t>
  </si>
  <si>
    <t>Плов из птицы</t>
  </si>
  <si>
    <t>Макароны отварные</t>
  </si>
  <si>
    <t>Гуляш мясной</t>
  </si>
  <si>
    <t>Кисель</t>
  </si>
  <si>
    <t>100/75</t>
  </si>
  <si>
    <t>Жаркое по-домашнему</t>
  </si>
  <si>
    <t>180/180</t>
  </si>
  <si>
    <t>Кофейный напиток с молоком</t>
  </si>
  <si>
    <t>Директор</t>
  </si>
  <si>
    <t>Салат из св.огурцов</t>
  </si>
  <si>
    <t>Оладьи с повидлом или сгущ.молоком</t>
  </si>
  <si>
    <t>240/20</t>
  </si>
  <si>
    <t>Яйцо вареное в крутую 2 шт</t>
  </si>
  <si>
    <t>Пшеничный со сливочным маслом</t>
  </si>
  <si>
    <t>50/20</t>
  </si>
  <si>
    <t>МАОУ"Лавровская средняя школа"</t>
  </si>
  <si>
    <t>Иванова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</si>
</sst>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79</v>
      </c>
      <c r="D1" s="57"/>
      <c r="E1" s="57"/>
      <c r="F1" s="12" t="s">
        <v>16</v>
      </c>
      <c r="G1" s="2" t="s">
        <v>17</v>
      </c>
      <c r="H1" s="58" t="s">
        <v>72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80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180</v>
      </c>
      <c r="G6" s="40">
        <v>4.12</v>
      </c>
      <c r="H6" s="40">
        <v>0.88</v>
      </c>
      <c r="I6" s="40">
        <v>46.37</v>
      </c>
      <c r="J6" s="40">
        <v>217.22</v>
      </c>
      <c r="K6" s="41"/>
      <c r="L6" s="40"/>
    </row>
    <row r="7" spans="1:12" ht="14.4" x14ac:dyDescent="0.3">
      <c r="A7" s="23"/>
      <c r="B7" s="15"/>
      <c r="C7" s="11"/>
      <c r="D7" s="6"/>
      <c r="E7" s="42" t="s">
        <v>46</v>
      </c>
      <c r="F7" s="43">
        <v>80</v>
      </c>
      <c r="G7" s="43">
        <v>15.55</v>
      </c>
      <c r="H7" s="43">
        <v>11.55</v>
      </c>
      <c r="I7" s="43">
        <v>15.7</v>
      </c>
      <c r="J7" s="43">
        <v>228.75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1.7</v>
      </c>
      <c r="I9" s="43">
        <v>21.1</v>
      </c>
      <c r="J9" s="43">
        <v>111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47</v>
      </c>
      <c r="F11" s="43">
        <v>60</v>
      </c>
      <c r="G11" s="43">
        <v>1.43</v>
      </c>
      <c r="H11" s="43">
        <v>6.09</v>
      </c>
      <c r="I11" s="43">
        <v>8.36</v>
      </c>
      <c r="J11" s="43">
        <v>93.9</v>
      </c>
      <c r="K11" s="44"/>
      <c r="L11" s="43"/>
    </row>
    <row r="12" spans="1:12" ht="14.4" x14ac:dyDescent="0.3">
      <c r="A12" s="23"/>
      <c r="B12" s="15"/>
      <c r="C12" s="11"/>
      <c r="D12" s="6"/>
      <c r="E12" s="42" t="s">
        <v>44</v>
      </c>
      <c r="F12" s="43">
        <v>50</v>
      </c>
      <c r="G12" s="43">
        <v>2.44</v>
      </c>
      <c r="H12" s="43">
        <v>3</v>
      </c>
      <c r="I12" s="43">
        <v>28.8</v>
      </c>
      <c r="J12" s="43">
        <v>173.07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27.740000000000002</v>
      </c>
      <c r="H13" s="19">
        <f t="shared" si="0"/>
        <v>23.22</v>
      </c>
      <c r="I13" s="19">
        <f t="shared" si="0"/>
        <v>134.32999999999998</v>
      </c>
      <c r="J13" s="19">
        <f t="shared" si="0"/>
        <v>851.94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27.740000000000002</v>
      </c>
      <c r="H24" s="32">
        <f t="shared" si="4"/>
        <v>23.22</v>
      </c>
      <c r="I24" s="32">
        <f t="shared" si="4"/>
        <v>134.32999999999998</v>
      </c>
      <c r="J24" s="32">
        <f t="shared" si="4"/>
        <v>851.94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180</v>
      </c>
      <c r="G25" s="40">
        <v>3.67</v>
      </c>
      <c r="H25" s="40">
        <v>5.76</v>
      </c>
      <c r="I25" s="40" t="s">
        <v>48</v>
      </c>
      <c r="J25" s="40" t="s">
        <v>49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40</v>
      </c>
      <c r="F26" s="43">
        <v>80</v>
      </c>
      <c r="G26" s="43">
        <v>13.3</v>
      </c>
      <c r="H26" s="43">
        <v>4.7</v>
      </c>
      <c r="I26" s="43">
        <v>9.6</v>
      </c>
      <c r="J26" s="43">
        <v>133.75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>
        <v>1.7</v>
      </c>
      <c r="I28" s="43">
        <v>21.1</v>
      </c>
      <c r="J28" s="43">
        <v>111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51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44</v>
      </c>
      <c r="F30" s="43">
        <v>50</v>
      </c>
      <c r="G30" s="43">
        <v>2.44</v>
      </c>
      <c r="H30" s="43">
        <v>2.4</v>
      </c>
      <c r="I30" s="43">
        <v>34.229999999999997</v>
      </c>
      <c r="J30" s="43">
        <v>173.07</v>
      </c>
      <c r="K30" s="44"/>
      <c r="L30" s="43"/>
    </row>
    <row r="31" spans="1:12" ht="14.4" x14ac:dyDescent="0.3">
      <c r="A31" s="14"/>
      <c r="B31" s="15"/>
      <c r="C31" s="11"/>
      <c r="D31" s="6"/>
      <c r="E31" s="42" t="s">
        <v>43</v>
      </c>
      <c r="F31" s="43">
        <v>60</v>
      </c>
      <c r="G31" s="43">
        <v>1.41</v>
      </c>
      <c r="H31" s="43">
        <v>5.08</v>
      </c>
      <c r="I31" s="43">
        <v>9.02</v>
      </c>
      <c r="J31" s="43">
        <v>87.4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25.02</v>
      </c>
      <c r="H32" s="19">
        <f t="shared" ref="H32" si="7">SUM(H25:H31)</f>
        <v>19.64</v>
      </c>
      <c r="I32" s="19">
        <f t="shared" ref="I32" si="8">SUM(I25:I31)</f>
        <v>87.95</v>
      </c>
      <c r="J32" s="19">
        <f t="shared" ref="J32:L32" si="9">SUM(J25:J31)</f>
        <v>533.22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620</v>
      </c>
      <c r="G43" s="32">
        <f t="shared" ref="G43" si="14">G32+G42</f>
        <v>25.02</v>
      </c>
      <c r="H43" s="32">
        <f t="shared" ref="H43" si="15">H32+H42</f>
        <v>19.64</v>
      </c>
      <c r="I43" s="32">
        <f t="shared" ref="I43" si="16">I32+I42</f>
        <v>87.95</v>
      </c>
      <c r="J43" s="32">
        <f t="shared" ref="J43:L43" si="17">J32+J42</f>
        <v>533.22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9.67</v>
      </c>
      <c r="H44" s="40">
        <v>10.19</v>
      </c>
      <c r="I44" s="40" t="s">
        <v>55</v>
      </c>
      <c r="J44" s="40">
        <v>281.3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4</v>
      </c>
      <c r="H47" s="43">
        <v>0.5</v>
      </c>
      <c r="I47" s="43">
        <v>23.31</v>
      </c>
      <c r="J47" s="43">
        <v>108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20</v>
      </c>
      <c r="G49" s="43">
        <v>0</v>
      </c>
      <c r="H49" s="43">
        <v>16.399999999999999</v>
      </c>
      <c r="I49" s="43">
        <v>0.2</v>
      </c>
      <c r="J49" s="43">
        <v>150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53</v>
      </c>
      <c r="F50" s="43">
        <v>75</v>
      </c>
      <c r="G50" s="43">
        <v>4.2</v>
      </c>
      <c r="H50" s="43">
        <v>1.8</v>
      </c>
      <c r="I50" s="43">
        <v>4.8</v>
      </c>
      <c r="J50" s="43">
        <v>103.07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21.389999999999997</v>
      </c>
      <c r="H51" s="19">
        <f t="shared" ref="H51" si="19">SUM(H44:H50)</f>
        <v>32.61</v>
      </c>
      <c r="I51" s="19">
        <f t="shared" ref="I51" si="20">SUM(I44:I50)</f>
        <v>53.8</v>
      </c>
      <c r="J51" s="19">
        <f t="shared" ref="J51:L51" si="21">SUM(J44:J50)</f>
        <v>787.56999999999994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525</v>
      </c>
      <c r="G62" s="32">
        <f t="shared" ref="G62" si="26">G51+G61</f>
        <v>21.389999999999997</v>
      </c>
      <c r="H62" s="32">
        <f t="shared" ref="H62" si="27">H51+H61</f>
        <v>32.61</v>
      </c>
      <c r="I62" s="32">
        <f t="shared" ref="I62" si="28">I51+I61</f>
        <v>53.8</v>
      </c>
      <c r="J62" s="32">
        <f t="shared" ref="J62:L62" si="29">J51+J61</f>
        <v>787.56999999999994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8</v>
      </c>
      <c r="H63" s="40">
        <v>6.73</v>
      </c>
      <c r="I63" s="40">
        <v>43</v>
      </c>
      <c r="J63" s="40">
        <v>276.52999999999997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57</v>
      </c>
      <c r="F64" s="43" t="s">
        <v>60</v>
      </c>
      <c r="G64" s="43">
        <v>11.78</v>
      </c>
      <c r="H64" s="43">
        <v>12.91</v>
      </c>
      <c r="I64" s="43">
        <v>14.19</v>
      </c>
      <c r="J64" s="43">
        <v>223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>
        <v>1.7</v>
      </c>
      <c r="I66" s="43">
        <v>21.1</v>
      </c>
      <c r="J66" s="43">
        <v>111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59</v>
      </c>
      <c r="F68" s="43">
        <v>60</v>
      </c>
      <c r="G68" s="43">
        <v>1.1299999999999999</v>
      </c>
      <c r="H68" s="43">
        <v>6.19</v>
      </c>
      <c r="I68" s="43">
        <v>4.72</v>
      </c>
      <c r="J68" s="43">
        <v>79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24.95</v>
      </c>
      <c r="H70" s="19">
        <f t="shared" ref="H70" si="31">SUM(H63:H69)</f>
        <v>27.53</v>
      </c>
      <c r="I70" s="19">
        <f t="shared" ref="I70" si="32">SUM(I63:I69)</f>
        <v>107.77000000000001</v>
      </c>
      <c r="J70" s="19">
        <f t="shared" ref="J70:L70" si="33">SUM(J63:J69)</f>
        <v>783.73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490</v>
      </c>
      <c r="G81" s="32">
        <f t="shared" ref="G81" si="38">G70+G80</f>
        <v>24.95</v>
      </c>
      <c r="H81" s="32">
        <f t="shared" ref="H81" si="39">H70+H80</f>
        <v>27.53</v>
      </c>
      <c r="I81" s="32">
        <f t="shared" ref="I81" si="40">I70+I80</f>
        <v>107.77000000000001</v>
      </c>
      <c r="J81" s="32">
        <f t="shared" ref="J81:L81" si="41">J70+J80</f>
        <v>783.73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160</v>
      </c>
      <c r="G82" s="40">
        <v>3.09</v>
      </c>
      <c r="H82" s="40">
        <v>4.07</v>
      </c>
      <c r="I82" s="40">
        <v>36.979999999999997</v>
      </c>
      <c r="J82" s="40">
        <v>197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1.4</v>
      </c>
      <c r="H84" s="43">
        <v>1.6</v>
      </c>
      <c r="I84" s="43">
        <v>16.399999999999999</v>
      </c>
      <c r="J84" s="43">
        <v>86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54</v>
      </c>
      <c r="F85" s="43">
        <v>60</v>
      </c>
      <c r="G85" s="43">
        <v>3.8</v>
      </c>
      <c r="H85" s="43">
        <v>0.5</v>
      </c>
      <c r="I85" s="43">
        <v>23.31</v>
      </c>
      <c r="J85" s="43">
        <v>108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52</v>
      </c>
      <c r="F87" s="43">
        <v>20</v>
      </c>
      <c r="G87" s="43">
        <v>0</v>
      </c>
      <c r="H87" s="51">
        <v>16.399999999999999</v>
      </c>
      <c r="I87" s="43">
        <v>0.2</v>
      </c>
      <c r="J87" s="43">
        <v>150</v>
      </c>
      <c r="K87" s="44"/>
      <c r="L87" s="43"/>
    </row>
    <row r="88" spans="1:12" ht="14.4" x14ac:dyDescent="0.3">
      <c r="A88" s="23"/>
      <c r="B88" s="15"/>
      <c r="C88" s="11"/>
      <c r="D88" s="6"/>
      <c r="E88" s="42" t="s">
        <v>63</v>
      </c>
      <c r="F88" s="43">
        <v>20</v>
      </c>
      <c r="G88" s="43">
        <v>9.2799999999999994</v>
      </c>
      <c r="H88" s="43">
        <v>11.8</v>
      </c>
      <c r="I88" s="43">
        <v>0</v>
      </c>
      <c r="J88" s="43">
        <v>146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17.57</v>
      </c>
      <c r="H89" s="19">
        <f t="shared" ref="H89" si="43">SUM(H82:H88)</f>
        <v>34.370000000000005</v>
      </c>
      <c r="I89" s="19">
        <f t="shared" ref="I89" si="44">SUM(I82:I88)</f>
        <v>76.89</v>
      </c>
      <c r="J89" s="19">
        <f t="shared" ref="J89:L89" si="45">SUM(J82:J88)</f>
        <v>687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460</v>
      </c>
      <c r="G100" s="32">
        <f t="shared" ref="G100" si="50">G89+G99</f>
        <v>17.57</v>
      </c>
      <c r="H100" s="32">
        <f t="shared" ref="H100" si="51">H89+H99</f>
        <v>34.370000000000005</v>
      </c>
      <c r="I100" s="32">
        <f t="shared" ref="I100" si="52">I89+I99</f>
        <v>76.89</v>
      </c>
      <c r="J100" s="32">
        <f t="shared" ref="J100:L100" si="53">J89+J99</f>
        <v>687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210</v>
      </c>
      <c r="G101" s="40">
        <v>25.38</v>
      </c>
      <c r="H101" s="40">
        <v>21.25</v>
      </c>
      <c r="I101" s="40">
        <v>44.61</v>
      </c>
      <c r="J101" s="40">
        <v>471.25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1.7</v>
      </c>
      <c r="I104" s="43">
        <v>21.1</v>
      </c>
      <c r="J104" s="43">
        <v>111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44</v>
      </c>
      <c r="F106" s="43">
        <v>50</v>
      </c>
      <c r="G106" s="43">
        <v>2.44</v>
      </c>
      <c r="H106" s="43">
        <v>2.4</v>
      </c>
      <c r="I106" s="43">
        <v>33.54</v>
      </c>
      <c r="J106" s="43">
        <v>155.6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59</v>
      </c>
      <c r="F107" s="43">
        <v>60</v>
      </c>
      <c r="G107" s="43">
        <v>1.1299999999999999</v>
      </c>
      <c r="H107" s="43">
        <v>6.19</v>
      </c>
      <c r="I107" s="43">
        <v>4.72</v>
      </c>
      <c r="J107" s="43">
        <v>79.099999999999994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33.15</v>
      </c>
      <c r="H108" s="19">
        <f t="shared" si="54"/>
        <v>31.54</v>
      </c>
      <c r="I108" s="19">
        <f t="shared" si="54"/>
        <v>117.97</v>
      </c>
      <c r="J108" s="19">
        <f t="shared" si="54"/>
        <v>844.95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570</v>
      </c>
      <c r="G119" s="32">
        <f t="shared" ref="G119" si="58">G108+G118</f>
        <v>33.15</v>
      </c>
      <c r="H119" s="32">
        <f t="shared" ref="H119" si="59">H108+H118</f>
        <v>31.54</v>
      </c>
      <c r="I119" s="32">
        <f t="shared" ref="I119" si="60">I108+I118</f>
        <v>117.97</v>
      </c>
      <c r="J119" s="32">
        <f t="shared" ref="J119:L119" si="61">J108+J118</f>
        <v>844.95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180</v>
      </c>
      <c r="G120" s="52">
        <v>22798</v>
      </c>
      <c r="H120" s="40">
        <v>5.42</v>
      </c>
      <c r="I120" s="40">
        <v>31.73</v>
      </c>
      <c r="J120" s="40">
        <v>202.14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66</v>
      </c>
      <c r="F121" s="43" t="s">
        <v>68</v>
      </c>
      <c r="G121" s="43">
        <v>23.8</v>
      </c>
      <c r="H121" s="43">
        <v>19.52</v>
      </c>
      <c r="I121" s="43">
        <v>5.74</v>
      </c>
      <c r="J121" s="43">
        <v>203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>
        <v>1.7</v>
      </c>
      <c r="I123" s="43">
        <v>21.1</v>
      </c>
      <c r="J123" s="43">
        <v>111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59</v>
      </c>
      <c r="F125" s="43">
        <v>60</v>
      </c>
      <c r="G125" s="43">
        <v>1.1299999999999999</v>
      </c>
      <c r="H125" s="43">
        <v>6.19</v>
      </c>
      <c r="I125" s="43">
        <v>4.72</v>
      </c>
      <c r="J125" s="43">
        <v>79.099999999999994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22826.97</v>
      </c>
      <c r="H127" s="19">
        <f t="shared" si="62"/>
        <v>32.83</v>
      </c>
      <c r="I127" s="19">
        <f t="shared" si="62"/>
        <v>88.050000000000011</v>
      </c>
      <c r="J127" s="19">
        <f t="shared" si="62"/>
        <v>689.43999999999994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490</v>
      </c>
      <c r="G138" s="32">
        <f t="shared" ref="G138" si="66">G127+G137</f>
        <v>22826.97</v>
      </c>
      <c r="H138" s="32">
        <f t="shared" ref="H138" si="67">H127+H137</f>
        <v>32.83</v>
      </c>
      <c r="I138" s="32">
        <f t="shared" ref="I138" si="68">I127+I137</f>
        <v>88.050000000000011</v>
      </c>
      <c r="J138" s="32">
        <f t="shared" ref="J138:L138" si="69">J127+J137</f>
        <v>689.43999999999994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 t="s">
        <v>70</v>
      </c>
      <c r="G139" s="40">
        <v>29.82</v>
      </c>
      <c r="H139" s="40">
        <v>8.09</v>
      </c>
      <c r="I139" s="40">
        <v>23.78</v>
      </c>
      <c r="J139" s="40">
        <v>287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1.7</v>
      </c>
      <c r="I142" s="43">
        <v>21.1</v>
      </c>
      <c r="J142" s="43">
        <v>111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43</v>
      </c>
      <c r="F144" s="43">
        <v>60</v>
      </c>
      <c r="G144" s="43">
        <v>1.5</v>
      </c>
      <c r="H144" s="43">
        <v>5.08</v>
      </c>
      <c r="I144" s="43">
        <v>9.1999999999999993</v>
      </c>
      <c r="J144" s="43">
        <v>87.4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44</v>
      </c>
      <c r="F145" s="43">
        <v>50</v>
      </c>
      <c r="G145" s="43">
        <v>2.5</v>
      </c>
      <c r="H145" s="43">
        <v>2.4</v>
      </c>
      <c r="I145" s="43">
        <v>34.200000000000003</v>
      </c>
      <c r="J145" s="43">
        <v>173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70">SUM(G139:G145)</f>
        <v>37.86</v>
      </c>
      <c r="H146" s="19">
        <f t="shared" si="70"/>
        <v>17.27</v>
      </c>
      <c r="I146" s="19">
        <f t="shared" si="70"/>
        <v>113.04000000000002</v>
      </c>
      <c r="J146" s="19">
        <f t="shared" si="70"/>
        <v>752.6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360</v>
      </c>
      <c r="G157" s="32">
        <f t="shared" ref="G157" si="74">G146+G156</f>
        <v>37.86</v>
      </c>
      <c r="H157" s="32">
        <f t="shared" ref="H157" si="75">H146+H156</f>
        <v>17.27</v>
      </c>
      <c r="I157" s="32">
        <f t="shared" ref="I157" si="76">I146+I156</f>
        <v>113.04000000000002</v>
      </c>
      <c r="J157" s="32">
        <f t="shared" ref="J157:L157" si="77">J146+J156</f>
        <v>752.6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180</v>
      </c>
      <c r="G158" s="40">
        <v>3.67</v>
      </c>
      <c r="H158" s="40">
        <v>5.76</v>
      </c>
      <c r="I158" s="40">
        <v>24.53</v>
      </c>
      <c r="J158" s="40">
        <v>164.7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46</v>
      </c>
      <c r="F159" s="43">
        <v>100</v>
      </c>
      <c r="G159" s="43">
        <v>10.4</v>
      </c>
      <c r="H159" s="43">
        <v>20</v>
      </c>
      <c r="I159" s="43">
        <v>21.2</v>
      </c>
      <c r="J159" s="43">
        <v>224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1.7</v>
      </c>
      <c r="I161" s="43">
        <v>21.1</v>
      </c>
      <c r="J161" s="43">
        <v>111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53</v>
      </c>
      <c r="F163" s="43">
        <v>75</v>
      </c>
      <c r="G163" s="43">
        <v>4.7</v>
      </c>
      <c r="H163" s="43">
        <v>4</v>
      </c>
      <c r="I163" s="43">
        <v>13.5</v>
      </c>
      <c r="J163" s="43">
        <v>109</v>
      </c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73</v>
      </c>
      <c r="F164" s="43">
        <v>60</v>
      </c>
      <c r="G164" s="43">
        <v>0.86</v>
      </c>
      <c r="H164" s="43">
        <v>5.1100000000000003</v>
      </c>
      <c r="I164" s="43">
        <v>2.61</v>
      </c>
      <c r="J164" s="43">
        <v>59.8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27.15</v>
      </c>
      <c r="H165" s="19">
        <f t="shared" si="78"/>
        <v>40.289999999999992</v>
      </c>
      <c r="I165" s="19">
        <f t="shared" si="78"/>
        <v>108.42999999999999</v>
      </c>
      <c r="J165" s="19">
        <f t="shared" si="78"/>
        <v>813.69999999999993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665</v>
      </c>
      <c r="G176" s="32">
        <f t="shared" ref="G176" si="82">G165+G175</f>
        <v>27.15</v>
      </c>
      <c r="H176" s="32">
        <f t="shared" ref="H176" si="83">H165+H175</f>
        <v>40.289999999999992</v>
      </c>
      <c r="I176" s="32">
        <f t="shared" ref="I176" si="84">I165+I175</f>
        <v>108.42999999999999</v>
      </c>
      <c r="J176" s="32">
        <f t="shared" ref="J176:L176" si="85">J165+J175</f>
        <v>813.69999999999993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 t="s">
        <v>75</v>
      </c>
      <c r="G177" s="40">
        <v>18.100000000000001</v>
      </c>
      <c r="H177" s="40">
        <v>16.22</v>
      </c>
      <c r="I177" s="40">
        <v>110.03</v>
      </c>
      <c r="J177" s="40">
        <v>660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76</v>
      </c>
      <c r="F178" s="43">
        <v>80</v>
      </c>
      <c r="G178" s="43">
        <v>10.199999999999999</v>
      </c>
      <c r="H178" s="43">
        <v>9.1999999999999993</v>
      </c>
      <c r="I178" s="43">
        <v>0.6</v>
      </c>
      <c r="J178" s="43">
        <v>126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77</v>
      </c>
      <c r="F180" s="43" t="s">
        <v>78</v>
      </c>
      <c r="G180" s="43">
        <v>2.2999999999999998</v>
      </c>
      <c r="H180" s="43">
        <v>4.5</v>
      </c>
      <c r="I180" s="43">
        <v>14.9</v>
      </c>
      <c r="J180" s="43">
        <v>114.1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280</v>
      </c>
      <c r="G184" s="19">
        <f t="shared" ref="G184:J184" si="86">SUM(G177:G183)</f>
        <v>30.8</v>
      </c>
      <c r="H184" s="19">
        <f t="shared" si="86"/>
        <v>29.919999999999998</v>
      </c>
      <c r="I184" s="19">
        <f t="shared" si="86"/>
        <v>139.53</v>
      </c>
      <c r="J184" s="19">
        <f t="shared" si="86"/>
        <v>928.1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280</v>
      </c>
      <c r="G195" s="32">
        <f t="shared" ref="G195" si="90">G184+G194</f>
        <v>30.8</v>
      </c>
      <c r="H195" s="32">
        <f t="shared" ref="H195" si="91">H184+H194</f>
        <v>29.919999999999998</v>
      </c>
      <c r="I195" s="32">
        <f t="shared" ref="I195" si="92">I184+I194</f>
        <v>139.53</v>
      </c>
      <c r="J195" s="32">
        <f t="shared" ref="J195:L195" si="93">J184+J194</f>
        <v>928.1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2307.2600000000002</v>
      </c>
      <c r="H196" s="34">
        <f t="shared" si="94"/>
        <v>28.922000000000004</v>
      </c>
      <c r="I196" s="34">
        <f t="shared" si="94"/>
        <v>102.776</v>
      </c>
      <c r="J196" s="34">
        <f t="shared" si="94"/>
        <v>767.22500000000002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Seven</cp:lastModifiedBy>
  <dcterms:created xsi:type="dcterms:W3CDTF">2022-05-16T14:23:56Z</dcterms:created>
  <dcterms:modified xsi:type="dcterms:W3CDTF">2025-03-06T10:54:10Z</dcterms:modified>
</cp:coreProperties>
</file>