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дрова Люба\Downloads\меню\лаврово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F24" i="1" l="1"/>
  <c r="I24" i="1"/>
  <c r="J24" i="1"/>
  <c r="G24" i="1"/>
  <c r="H24" i="1"/>
  <c r="L24" i="1"/>
  <c r="F70" i="1"/>
  <c r="B193" i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I182" i="1"/>
  <c r="H182" i="1"/>
  <c r="G182" i="1"/>
  <c r="F182" i="1"/>
  <c r="F193" i="1" s="1"/>
  <c r="B175" i="1"/>
  <c r="A175" i="1"/>
  <c r="L174" i="1"/>
  <c r="J174" i="1"/>
  <c r="I174" i="1"/>
  <c r="H174" i="1"/>
  <c r="G174" i="1"/>
  <c r="F174" i="1"/>
  <c r="B165" i="1"/>
  <c r="A165" i="1"/>
  <c r="L164" i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F43" i="1" s="1"/>
  <c r="A33" i="1"/>
  <c r="L32" i="1"/>
  <c r="L43" i="1" s="1"/>
  <c r="G81" i="1" l="1"/>
  <c r="L175" i="1"/>
  <c r="L194" i="1"/>
  <c r="F81" i="1"/>
  <c r="F194" i="1" s="1"/>
  <c r="G193" i="1"/>
  <c r="G194" i="1" s="1"/>
  <c r="J193" i="1"/>
  <c r="J194" i="1" s="1"/>
  <c r="H193" i="1"/>
  <c r="H194" i="1" s="1"/>
  <c r="I193" i="1"/>
  <c r="I194" i="1" s="1"/>
</calcChain>
</file>

<file path=xl/sharedStrings.xml><?xml version="1.0" encoding="utf-8"?>
<sst xmlns="http://schemas.openxmlformats.org/spreadsheetml/2006/main" count="276" uniqueCount="82">
  <si>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</si>
  <si>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</si>
  <si>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</si>
  <si>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</si>
  <si>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</si>
  <si>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</si>
  <si>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</si>
  <si>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</si>
  <si>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</si>
  <si>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</si>
  <si>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</si>
  <si>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</si>
  <si>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</si>
  <si>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</si>
  <si>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</si>
  <si>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</si>
  <si>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</si>
  <si>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</si>
  <si>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</si>
  <si>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</si>
  <si>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</si>
  <si>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</si>
  <si>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</si>
  <si>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</si>
  <si>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</si>
  <si>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</si>
  <si>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</si>
  <si>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</si>
  <si>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</si>
  <si>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</si>
  <si>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</si>
  <si>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</si>
  <si>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</si>
  <si>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</si>
  <si>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</si>
  <si>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</si>
  <si>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</si>
  <si>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</si>
  <si>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</si>
  <si>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</si>
  <si>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 Чай с сахаром</t>
  </si>
  <si>
    <t>Ржано-пшеничный</t>
  </si>
  <si>
    <t>Греча отварная</t>
  </si>
  <si>
    <t>Банан</t>
  </si>
  <si>
    <t>Салат из свеклы с зеленым горошком</t>
  </si>
  <si>
    <t>Тефтели мясные</t>
  </si>
  <si>
    <t>Компот из сухофруктов</t>
  </si>
  <si>
    <t>Макароны отварные</t>
  </si>
  <si>
    <t>Салат из свежей каупусты</t>
  </si>
  <si>
    <t>Яблоко</t>
  </si>
  <si>
    <t xml:space="preserve"> </t>
  </si>
  <si>
    <t>Пюре картофельное</t>
  </si>
  <si>
    <t>Сок фруктовый</t>
  </si>
  <si>
    <t>Котлета  рыбная (филе минтая)</t>
  </si>
  <si>
    <t>Салат из соленых огурцов с луком</t>
  </si>
  <si>
    <t>Какао с молоком</t>
  </si>
  <si>
    <t>Хлеб пшеничный с маслом и сыром</t>
  </si>
  <si>
    <t>Салат из свеж. Помидор</t>
  </si>
  <si>
    <t>Шницель из свинины</t>
  </si>
  <si>
    <t>41/42</t>
  </si>
  <si>
    <t>Плов из птицы</t>
  </si>
  <si>
    <t>Чай с сахаром</t>
  </si>
  <si>
    <t>Хлеб пшеничный с маслом</t>
  </si>
  <si>
    <t>Салат из свёклы с зеленым горошком</t>
  </si>
  <si>
    <t xml:space="preserve"> Банан</t>
  </si>
  <si>
    <t>Рис отварной</t>
  </si>
  <si>
    <t>Ржанопшеничный</t>
  </si>
  <si>
    <t>Котлета мясная из свинины</t>
  </si>
  <si>
    <t>Салат из свеклы</t>
  </si>
  <si>
    <t>Изделия макаронные отварные</t>
  </si>
  <si>
    <t>Гуляш из отварного мяса в томатном соусе</t>
  </si>
  <si>
    <t>Салат из помидор свежих</t>
  </si>
  <si>
    <t>Салат из свежей капусты</t>
  </si>
  <si>
    <t>Жаркое по-домашнему</t>
  </si>
  <si>
    <t>Кофейный напиток на молоке</t>
  </si>
  <si>
    <t>Биточки мясные из свинины</t>
  </si>
  <si>
    <t>Лавровская средняя школа</t>
  </si>
  <si>
    <t>Иванова И.А.</t>
  </si>
  <si>
    <t>котлета рубленная из птицы</t>
  </si>
  <si>
    <t>Хлеб ржано-пшеничный</t>
  </si>
  <si>
    <t>Греча отварная рассыпчатая</t>
  </si>
  <si>
    <t>Салат из красной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</si>
</sst>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</font>
    <font>
      <sz val="10"/>
      <color indexed="8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12" fillId="5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13" fillId="0" borderId="26" xfId="0" applyNumberFormat="1" applyFont="1" applyBorder="1" applyAlignment="1" applyProtection="1">
      <alignment horizontal="center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5" fillId="4" borderId="2" xfId="0" applyFont="1" applyFill="1" applyBorder="1" applyAlignment="1" applyProtection="1">
      <alignment vertical="top" wrapText="1"/>
      <protection locked="0"/>
    </xf>
    <xf numFmtId="0" fontId="14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3" fillId="0" borderId="28" xfId="0" applyFont="1" applyBorder="1" applyAlignment="1" applyProtection="1">
      <alignment wrapText="1"/>
      <protection locked="0"/>
    </xf>
    <xf numFmtId="0" fontId="13" fillId="0" borderId="28" xfId="0" applyFont="1" applyBorder="1" applyAlignment="1" applyProtection="1">
      <alignment horizontal="center" wrapText="1"/>
      <protection locked="0"/>
    </xf>
    <xf numFmtId="1" fontId="14" fillId="6" borderId="5" xfId="0" applyNumberFormat="1" applyFont="1" applyFill="1" applyBorder="1" applyAlignment="1" applyProtection="1">
      <alignment horizontal="center"/>
      <protection locked="0"/>
    </xf>
    <xf numFmtId="1" fontId="13" fillId="0" borderId="28" xfId="0" applyNumberFormat="1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76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77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3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14">
        <v>1</v>
      </c>
      <c r="B6" s="15">
        <v>1</v>
      </c>
      <c r="C6" s="22" t="s">
        <v>20</v>
      </c>
      <c r="D6" s="5" t="s">
        <v>21</v>
      </c>
      <c r="E6" s="39" t="s">
        <v>45</v>
      </c>
      <c r="F6" s="40">
        <v>160</v>
      </c>
      <c r="G6" s="40">
        <v>12</v>
      </c>
      <c r="H6" s="40">
        <v>13</v>
      </c>
      <c r="I6" s="40">
        <v>32</v>
      </c>
      <c r="J6" s="40">
        <v>293</v>
      </c>
      <c r="K6" s="41">
        <v>286</v>
      </c>
      <c r="L6" s="40"/>
    </row>
    <row r="7" spans="1:12" ht="14.4" x14ac:dyDescent="0.3">
      <c r="A7" s="14"/>
      <c r="B7" s="15"/>
      <c r="C7" s="11"/>
      <c r="D7" s="50" t="s">
        <v>21</v>
      </c>
      <c r="E7" s="42" t="s">
        <v>47</v>
      </c>
      <c r="F7" s="43">
        <v>150</v>
      </c>
      <c r="G7" s="43">
        <v>9</v>
      </c>
      <c r="H7" s="43">
        <v>5</v>
      </c>
      <c r="I7" s="43">
        <v>36</v>
      </c>
      <c r="J7" s="43">
        <v>168</v>
      </c>
      <c r="K7" s="44">
        <v>688</v>
      </c>
      <c r="L7" s="43"/>
    </row>
    <row r="8" spans="1:12" ht="14.4" x14ac:dyDescent="0.3">
      <c r="A8" s="14"/>
      <c r="B8" s="15"/>
      <c r="C8" s="11"/>
      <c r="D8" s="7" t="s">
        <v>22</v>
      </c>
      <c r="E8" s="42" t="s">
        <v>46</v>
      </c>
      <c r="F8" s="43">
        <v>200</v>
      </c>
      <c r="G8" s="43">
        <v>0</v>
      </c>
      <c r="H8" s="43">
        <v>0</v>
      </c>
      <c r="I8" s="43">
        <v>25</v>
      </c>
      <c r="J8" s="43">
        <v>94</v>
      </c>
      <c r="K8" s="44">
        <v>868</v>
      </c>
      <c r="L8" s="43"/>
    </row>
    <row r="9" spans="1:12" ht="14.4" x14ac:dyDescent="0.3">
      <c r="A9" s="14"/>
      <c r="B9" s="15"/>
      <c r="C9" s="11"/>
      <c r="D9" s="7" t="s">
        <v>23</v>
      </c>
      <c r="E9" s="71" t="s">
        <v>79</v>
      </c>
      <c r="F9" s="43">
        <v>30</v>
      </c>
      <c r="G9" s="43">
        <v>2</v>
      </c>
      <c r="H9" s="43">
        <v>0</v>
      </c>
      <c r="I9" s="43">
        <v>15</v>
      </c>
      <c r="J9" s="43">
        <v>52</v>
      </c>
      <c r="K9" s="44" t="s">
        <v>50</v>
      </c>
      <c r="L9" s="43"/>
    </row>
    <row r="10" spans="1:12" ht="14.4" x14ac:dyDescent="0.3">
      <c r="A10" s="14"/>
      <c r="B10" s="15"/>
      <c r="C10" s="11"/>
      <c r="D10" s="7" t="s">
        <v>24</v>
      </c>
      <c r="E10" s="42" t="s">
        <v>49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/>
    </row>
    <row r="11" spans="1:12" ht="14.4" x14ac:dyDescent="0.3">
      <c r="A11" s="14"/>
      <c r="B11" s="15"/>
      <c r="C11" s="11"/>
      <c r="D11" s="6" t="s">
        <v>26</v>
      </c>
      <c r="E11" s="51" t="s">
        <v>48</v>
      </c>
      <c r="F11" s="52">
        <v>60</v>
      </c>
      <c r="G11" s="52">
        <v>1</v>
      </c>
      <c r="H11" s="52">
        <v>3</v>
      </c>
      <c r="I11" s="52">
        <v>5</v>
      </c>
      <c r="J11" s="52">
        <v>51</v>
      </c>
      <c r="K11" s="53">
        <v>42</v>
      </c>
      <c r="L11" s="43"/>
    </row>
    <row r="12" spans="1:12" ht="14.4" x14ac:dyDescent="0.3">
      <c r="A12" s="14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16"/>
      <c r="B13" s="17"/>
      <c r="C13" s="8"/>
      <c r="D13" s="18" t="s">
        <v>33</v>
      </c>
      <c r="E13" s="9"/>
      <c r="F13" s="19">
        <f>SUM(F6:F12)</f>
        <v>700</v>
      </c>
      <c r="G13" s="19">
        <f>SUM(G6:G12)</f>
        <v>24</v>
      </c>
      <c r="H13" s="19">
        <f>SUM(H6:H12)</f>
        <v>21</v>
      </c>
      <c r="I13" s="19">
        <f>SUM(I6:I12)</f>
        <v>123</v>
      </c>
      <c r="J13" s="19">
        <f>SUM(J6:J12)</f>
        <v>705</v>
      </c>
      <c r="K13" s="25"/>
      <c r="L13" s="19">
        <f t="shared" ref="L13" si="0">SUM(L6:L12)</f>
        <v>0</v>
      </c>
    </row>
    <row r="14" spans="1:12" ht="14.4" x14ac:dyDescent="0.3">
      <c r="A14" s="13">
        <f>A6</f>
        <v>1</v>
      </c>
      <c r="B14" s="13"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14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14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14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14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4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14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14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16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 x14ac:dyDescent="0.3">
      <c r="A24" s="33">
        <f>A6</f>
        <v>1</v>
      </c>
      <c r="B24" s="33">
        <f>B6</f>
        <v>1</v>
      </c>
      <c r="C24" s="61" t="s">
        <v>4</v>
      </c>
      <c r="D24" s="62"/>
      <c r="E24" s="31"/>
      <c r="F24" s="32">
        <f>F13+F23</f>
        <v>700</v>
      </c>
      <c r="G24" s="32">
        <f t="shared" ref="G24:J24" si="3">G13+G23</f>
        <v>24</v>
      </c>
      <c r="H24" s="32">
        <f t="shared" si="3"/>
        <v>21</v>
      </c>
      <c r="I24" s="32">
        <f t="shared" si="3"/>
        <v>123</v>
      </c>
      <c r="J24" s="32">
        <f t="shared" si="3"/>
        <v>705</v>
      </c>
      <c r="K24" s="32"/>
      <c r="L24" s="32">
        <f t="shared" ref="L24" si="4">L13+L23</f>
        <v>0</v>
      </c>
    </row>
    <row r="25" spans="1:12" ht="13.8" thickBot="1" x14ac:dyDescent="0.3">
      <c r="A25" s="54">
        <v>1</v>
      </c>
      <c r="B25" s="54">
        <v>2</v>
      </c>
      <c r="C25" s="55"/>
      <c r="D25" s="57" t="s">
        <v>21</v>
      </c>
      <c r="E25" s="72" t="s">
        <v>78</v>
      </c>
      <c r="F25" s="73">
        <v>100</v>
      </c>
      <c r="G25" s="74">
        <v>12</v>
      </c>
      <c r="H25" s="75">
        <v>17</v>
      </c>
      <c r="I25" s="75">
        <v>10</v>
      </c>
      <c r="J25" s="75">
        <v>245</v>
      </c>
      <c r="K25" s="64">
        <v>307</v>
      </c>
      <c r="L25" s="56"/>
    </row>
    <row r="26" spans="1:12" ht="14.4" x14ac:dyDescent="0.3">
      <c r="A26" s="23"/>
      <c r="B26" s="15"/>
      <c r="C26" s="11"/>
      <c r="D26" s="6" t="s">
        <v>21</v>
      </c>
      <c r="E26" s="42" t="s">
        <v>42</v>
      </c>
      <c r="F26" s="43">
        <v>150</v>
      </c>
      <c r="G26" s="43">
        <v>5</v>
      </c>
      <c r="H26" s="43">
        <v>6</v>
      </c>
      <c r="I26" s="43">
        <v>33</v>
      </c>
      <c r="J26" s="43">
        <v>180</v>
      </c>
      <c r="K26" s="44">
        <v>679</v>
      </c>
      <c r="L26" s="43"/>
    </row>
    <row r="27" spans="1:12" ht="14.4" x14ac:dyDescent="0.3">
      <c r="A27" s="23"/>
      <c r="B27" s="15"/>
      <c r="C27" s="11"/>
      <c r="D27" s="7" t="s">
        <v>22</v>
      </c>
      <c r="E27" s="42" t="s">
        <v>40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>
        <v>943</v>
      </c>
      <c r="L27" s="43"/>
    </row>
    <row r="28" spans="1:12" ht="14.4" x14ac:dyDescent="0.3">
      <c r="A28" s="23"/>
      <c r="B28" s="15"/>
      <c r="C28" s="11"/>
      <c r="D28" s="7" t="s">
        <v>23</v>
      </c>
      <c r="E28" s="42" t="s">
        <v>41</v>
      </c>
      <c r="F28" s="43">
        <v>30</v>
      </c>
      <c r="G28" s="43">
        <v>2</v>
      </c>
      <c r="H28" s="43">
        <v>0</v>
      </c>
      <c r="I28" s="43">
        <v>15</v>
      </c>
      <c r="J28" s="43">
        <v>52</v>
      </c>
      <c r="K28" s="44"/>
      <c r="L28" s="43"/>
    </row>
    <row r="29" spans="1:12" ht="14.4" x14ac:dyDescent="0.3">
      <c r="A29" s="23"/>
      <c r="B29" s="15"/>
      <c r="C29" s="11"/>
      <c r="D29" s="7" t="s">
        <v>24</v>
      </c>
      <c r="E29" s="42" t="s">
        <v>43</v>
      </c>
      <c r="F29" s="43">
        <v>100</v>
      </c>
      <c r="G29" s="43">
        <v>2</v>
      </c>
      <c r="H29" s="43">
        <v>1</v>
      </c>
      <c r="I29" s="43">
        <v>21</v>
      </c>
      <c r="J29" s="43">
        <v>96</v>
      </c>
      <c r="K29" s="44"/>
      <c r="L29" s="43"/>
    </row>
    <row r="30" spans="1:12" ht="14.4" x14ac:dyDescent="0.3">
      <c r="A30" s="23"/>
      <c r="B30" s="15"/>
      <c r="C30" s="11"/>
      <c r="D30" s="6" t="s">
        <v>26</v>
      </c>
      <c r="E30" s="51" t="s">
        <v>44</v>
      </c>
      <c r="F30" s="52">
        <v>60</v>
      </c>
      <c r="G30" s="52">
        <v>1</v>
      </c>
      <c r="H30" s="52">
        <v>3</v>
      </c>
      <c r="I30" s="52">
        <v>5</v>
      </c>
      <c r="J30" s="52">
        <v>46</v>
      </c>
      <c r="K30" s="53">
        <v>34</v>
      </c>
      <c r="L30" s="43"/>
    </row>
    <row r="31" spans="1:12" ht="14.4" x14ac:dyDescent="0.3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24"/>
      <c r="B32" s="17"/>
      <c r="C32" s="8"/>
      <c r="D32" s="18" t="s">
        <v>33</v>
      </c>
      <c r="E32" s="9"/>
      <c r="F32" s="19">
        <f>SUM(F25:F31)</f>
        <v>640</v>
      </c>
      <c r="G32" s="65">
        <f>SUM(G25:G31)</f>
        <v>22</v>
      </c>
      <c r="H32" s="65">
        <f>SUM(H25:H31)</f>
        <v>27</v>
      </c>
      <c r="I32" s="65">
        <f>SUM(I25:I31)</f>
        <v>98</v>
      </c>
      <c r="J32" s="65">
        <f>SUM(J25:J31)</f>
        <v>647</v>
      </c>
      <c r="K32" s="25"/>
      <c r="L32" s="19">
        <f>SUM(L24:L31)</f>
        <v>0</v>
      </c>
    </row>
    <row r="33" spans="1:12" ht="14.4" x14ac:dyDescent="0.3">
      <c r="A33" s="26">
        <f>A24</f>
        <v>1</v>
      </c>
      <c r="B33" s="13"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23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23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23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23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23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23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24"/>
      <c r="B42" s="17"/>
      <c r="C42" s="8"/>
      <c r="D42" s="18" t="s">
        <v>33</v>
      </c>
      <c r="E42" s="9"/>
      <c r="F42" s="19">
        <f>SUM(F33:F41)</f>
        <v>0</v>
      </c>
      <c r="G42" s="19">
        <f t="shared" ref="G42:J42" si="5">SUM(G33:G41)</f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  <c r="K42" s="25"/>
      <c r="L42" s="19">
        <f t="shared" ref="L42" si="6">SUM(L33:L41)</f>
        <v>0</v>
      </c>
    </row>
    <row r="43" spans="1:12" ht="15" thickBot="1" x14ac:dyDescent="0.3">
      <c r="A43" s="29">
        <f>A24</f>
        <v>1</v>
      </c>
      <c r="B43" s="30">
        <f>B24</f>
        <v>1</v>
      </c>
      <c r="C43" s="61" t="s">
        <v>4</v>
      </c>
      <c r="D43" s="62"/>
      <c r="E43" s="31"/>
      <c r="F43" s="32">
        <f>F32+F42</f>
        <v>640</v>
      </c>
      <c r="G43" s="32">
        <f t="shared" ref="G43:J43" si="7">G32+G42</f>
        <v>22</v>
      </c>
      <c r="H43" s="32">
        <f t="shared" si="7"/>
        <v>27</v>
      </c>
      <c r="I43" s="32">
        <f t="shared" si="7"/>
        <v>98</v>
      </c>
      <c r="J43" s="32">
        <f t="shared" si="7"/>
        <v>647</v>
      </c>
      <c r="K43" s="32"/>
      <c r="L43" s="32">
        <f t="shared" ref="L43" si="8"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5</v>
      </c>
      <c r="H44" s="40">
        <v>5</v>
      </c>
      <c r="I44" s="40">
        <v>128</v>
      </c>
      <c r="J44" s="40">
        <v>175</v>
      </c>
      <c r="K44" s="41">
        <v>694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53</v>
      </c>
      <c r="F45" s="43">
        <v>100</v>
      </c>
      <c r="G45" s="43">
        <v>15</v>
      </c>
      <c r="H45" s="43">
        <v>14</v>
      </c>
      <c r="I45" s="43">
        <v>30</v>
      </c>
      <c r="J45" s="43">
        <v>184</v>
      </c>
      <c r="K45" s="44">
        <v>255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10</v>
      </c>
      <c r="J46" s="43">
        <v>141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71" t="s">
        <v>79</v>
      </c>
      <c r="F47" s="43">
        <v>30</v>
      </c>
      <c r="G47" s="43">
        <v>2</v>
      </c>
      <c r="H47" s="43">
        <v>0</v>
      </c>
      <c r="I47" s="43">
        <v>15</v>
      </c>
      <c r="J47" s="43">
        <v>52</v>
      </c>
      <c r="K47" s="44" t="s">
        <v>50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2</v>
      </c>
      <c r="H48" s="43">
        <v>1</v>
      </c>
      <c r="I48" s="43">
        <v>21</v>
      </c>
      <c r="J48" s="43">
        <v>96</v>
      </c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51" t="s">
        <v>54</v>
      </c>
      <c r="F49" s="52">
        <v>60</v>
      </c>
      <c r="G49" s="52">
        <v>1</v>
      </c>
      <c r="H49" s="52">
        <v>3</v>
      </c>
      <c r="I49" s="52">
        <v>2</v>
      </c>
      <c r="J49" s="52">
        <v>36</v>
      </c>
      <c r="K49" s="53">
        <v>17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>SUM(G44:G50)</f>
        <v>25</v>
      </c>
      <c r="H51" s="19">
        <f>SUM(H44:H50)</f>
        <v>23</v>
      </c>
      <c r="I51" s="19">
        <f>SUM(I44:I50)</f>
        <v>206</v>
      </c>
      <c r="J51" s="19">
        <f>SUM(J44:J50)</f>
        <v>684</v>
      </c>
      <c r="K51" s="25"/>
      <c r="L51" s="19">
        <f t="shared" ref="L51" si="9"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0">SUM(G52:G60)</f>
        <v>0</v>
      </c>
      <c r="H61" s="19">
        <f t="shared" ref="H61" si="11">SUM(H52:H60)</f>
        <v>0</v>
      </c>
      <c r="I61" s="19">
        <f t="shared" ref="I61" si="12">SUM(I52:I60)</f>
        <v>0</v>
      </c>
      <c r="J61" s="19">
        <f t="shared" ref="J61:L61" si="13">SUM(J52:J60)</f>
        <v>0</v>
      </c>
      <c r="K61" s="25"/>
      <c r="L61" s="19">
        <f t="shared" si="13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640</v>
      </c>
      <c r="G62" s="32">
        <f t="shared" ref="G62" si="14">G51+G61</f>
        <v>25</v>
      </c>
      <c r="H62" s="32">
        <f t="shared" ref="H62" si="15">H51+H61</f>
        <v>23</v>
      </c>
      <c r="I62" s="32">
        <f t="shared" ref="I62" si="16">I51+I61</f>
        <v>206</v>
      </c>
      <c r="J62" s="32">
        <f t="shared" ref="J62:L62" si="17">J51+J61</f>
        <v>684</v>
      </c>
      <c r="K62" s="32"/>
      <c r="L62" s="32">
        <f t="shared" si="17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66" t="s">
        <v>47</v>
      </c>
      <c r="F63" s="40">
        <v>150</v>
      </c>
      <c r="G63" s="40">
        <v>9</v>
      </c>
      <c r="H63" s="40">
        <v>5</v>
      </c>
      <c r="I63" s="40">
        <v>36</v>
      </c>
      <c r="J63" s="40">
        <v>108</v>
      </c>
      <c r="K63" s="41">
        <v>688</v>
      </c>
      <c r="L63" s="40"/>
    </row>
    <row r="64" spans="1:12" ht="14.4" x14ac:dyDescent="0.3">
      <c r="A64" s="23"/>
      <c r="B64" s="15"/>
      <c r="C64" s="11"/>
      <c r="D64" s="5" t="s">
        <v>21</v>
      </c>
      <c r="E64" s="68" t="s">
        <v>58</v>
      </c>
      <c r="F64" s="69">
        <v>100</v>
      </c>
      <c r="G64" s="69">
        <v>16</v>
      </c>
      <c r="H64" s="69">
        <v>15</v>
      </c>
      <c r="I64" s="69">
        <v>16</v>
      </c>
      <c r="J64" s="69">
        <v>107</v>
      </c>
      <c r="K64" s="70">
        <v>286</v>
      </c>
      <c r="L64" s="69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4</v>
      </c>
      <c r="H65" s="43">
        <v>4</v>
      </c>
      <c r="I65" s="43">
        <v>25</v>
      </c>
      <c r="J65" s="43">
        <v>145</v>
      </c>
      <c r="K65" s="44">
        <v>959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</v>
      </c>
      <c r="H66" s="43">
        <v>0</v>
      </c>
      <c r="I66" s="43">
        <v>15</v>
      </c>
      <c r="J66" s="43">
        <v>52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51" t="s">
        <v>49</v>
      </c>
      <c r="F67" s="52">
        <v>100</v>
      </c>
      <c r="G67" s="52">
        <v>0</v>
      </c>
      <c r="H67" s="52">
        <v>0</v>
      </c>
      <c r="I67" s="52">
        <v>10</v>
      </c>
      <c r="J67" s="52">
        <v>47</v>
      </c>
      <c r="K67" s="53" t="s">
        <v>50</v>
      </c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57</v>
      </c>
      <c r="F68" s="43">
        <v>60</v>
      </c>
      <c r="G68" s="43">
        <v>1</v>
      </c>
      <c r="H68" s="43">
        <v>5</v>
      </c>
      <c r="I68" s="43">
        <v>3</v>
      </c>
      <c r="J68" s="43">
        <v>47</v>
      </c>
      <c r="K68" s="44">
        <v>14</v>
      </c>
      <c r="L68" s="43"/>
    </row>
    <row r="69" spans="1:12" ht="14.4" x14ac:dyDescent="0.3">
      <c r="A69" s="23"/>
      <c r="B69" s="15"/>
      <c r="C69" s="11"/>
      <c r="D69" s="6" t="s">
        <v>26</v>
      </c>
      <c r="E69" s="67" t="s">
        <v>56</v>
      </c>
      <c r="F69" s="52">
        <v>130</v>
      </c>
      <c r="G69" s="52">
        <v>7</v>
      </c>
      <c r="H69" s="52">
        <v>19</v>
      </c>
      <c r="I69" s="52">
        <v>39</v>
      </c>
      <c r="J69" s="52">
        <v>382</v>
      </c>
      <c r="K69" s="53" t="s">
        <v>59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770</v>
      </c>
      <c r="G70" s="19">
        <f>SUM(G63:G69)</f>
        <v>39</v>
      </c>
      <c r="H70" s="19">
        <f>SUM(H63:H69)</f>
        <v>48</v>
      </c>
      <c r="I70" s="19">
        <f>SUM(I63:I69)</f>
        <v>144</v>
      </c>
      <c r="J70" s="19">
        <f>SUM(J63:J69)</f>
        <v>888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18">SUM(G71:G79)</f>
        <v>0</v>
      </c>
      <c r="H80" s="19">
        <f t="shared" ref="H80" si="19">SUM(H71:H79)</f>
        <v>0</v>
      </c>
      <c r="I80" s="19">
        <f t="shared" ref="I80" si="20">SUM(I71:I79)</f>
        <v>0</v>
      </c>
      <c r="J80" s="19">
        <f t="shared" ref="J80:L80" si="21">SUM(J71:J79)</f>
        <v>0</v>
      </c>
      <c r="K80" s="25"/>
      <c r="L80" s="19">
        <f t="shared" si="21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770</v>
      </c>
      <c r="G81" s="32">
        <f t="shared" ref="G81" si="22">G70+G80</f>
        <v>39</v>
      </c>
      <c r="H81" s="32">
        <f t="shared" ref="H81" si="23">H70+H80</f>
        <v>48</v>
      </c>
      <c r="I81" s="32">
        <f t="shared" ref="I81" si="24">I70+I80</f>
        <v>144</v>
      </c>
      <c r="J81" s="32">
        <f t="shared" ref="J81:L81" si="25">J70+J80</f>
        <v>888</v>
      </c>
      <c r="K81" s="32"/>
      <c r="L81" s="32">
        <f t="shared" si="25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260</v>
      </c>
      <c r="G82" s="40">
        <v>18</v>
      </c>
      <c r="H82" s="40">
        <v>21</v>
      </c>
      <c r="I82" s="40">
        <v>65</v>
      </c>
      <c r="J82" s="40">
        <v>471</v>
      </c>
      <c r="K82" s="41">
        <v>304</v>
      </c>
      <c r="L82" s="40"/>
    </row>
    <row r="83" spans="1:12" ht="14.4" x14ac:dyDescent="0.3">
      <c r="A83" s="23"/>
      <c r="B83" s="15"/>
      <c r="C83" s="11"/>
      <c r="D83" s="7" t="s">
        <v>22</v>
      </c>
      <c r="E83" s="42" t="s">
        <v>61</v>
      </c>
      <c r="F83" s="43">
        <v>200</v>
      </c>
      <c r="G83" s="43">
        <v>0</v>
      </c>
      <c r="H83" s="43">
        <v>0</v>
      </c>
      <c r="I83" s="43">
        <v>14</v>
      </c>
      <c r="J83" s="43">
        <v>28</v>
      </c>
      <c r="K83" s="44">
        <v>943</v>
      </c>
      <c r="L83" s="43"/>
    </row>
    <row r="84" spans="1:12" ht="14.4" x14ac:dyDescent="0.3">
      <c r="A84" s="23"/>
      <c r="B84" s="15"/>
      <c r="C84" s="11"/>
      <c r="D84" s="7" t="s">
        <v>23</v>
      </c>
      <c r="E84" s="71" t="s">
        <v>41</v>
      </c>
      <c r="F84" s="43">
        <v>30</v>
      </c>
      <c r="G84" s="43">
        <v>2</v>
      </c>
      <c r="H84" s="43">
        <v>0</v>
      </c>
      <c r="I84" s="43">
        <v>15</v>
      </c>
      <c r="J84" s="43">
        <v>53</v>
      </c>
      <c r="K84" s="44"/>
      <c r="L84" s="43"/>
    </row>
    <row r="85" spans="1:12" ht="14.4" x14ac:dyDescent="0.3">
      <c r="A85" s="23"/>
      <c r="B85" s="15"/>
      <c r="C85" s="11"/>
      <c r="D85" s="7" t="s">
        <v>24</v>
      </c>
      <c r="E85" s="42" t="s">
        <v>64</v>
      </c>
      <c r="F85" s="43">
        <v>100</v>
      </c>
      <c r="G85" s="43">
        <v>2</v>
      </c>
      <c r="H85" s="43">
        <v>1</v>
      </c>
      <c r="I85" s="43">
        <v>21</v>
      </c>
      <c r="J85" s="43">
        <v>96</v>
      </c>
      <c r="K85" s="44"/>
      <c r="L85" s="43"/>
    </row>
    <row r="86" spans="1:12" ht="14.4" x14ac:dyDescent="0.3">
      <c r="A86" s="23"/>
      <c r="B86" s="15"/>
      <c r="C86" s="11"/>
      <c r="D86" s="6" t="s">
        <v>26</v>
      </c>
      <c r="E86" s="42" t="s">
        <v>62</v>
      </c>
      <c r="F86" s="43">
        <v>70</v>
      </c>
      <c r="G86" s="43">
        <v>4</v>
      </c>
      <c r="H86" s="43">
        <v>5</v>
      </c>
      <c r="I86" s="43">
        <v>39</v>
      </c>
      <c r="J86" s="43">
        <v>250</v>
      </c>
      <c r="K86" s="44">
        <v>41</v>
      </c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63</v>
      </c>
      <c r="F87" s="43">
        <v>60</v>
      </c>
      <c r="G87" s="43">
        <v>1</v>
      </c>
      <c r="H87" s="43">
        <v>3</v>
      </c>
      <c r="I87" s="43">
        <v>5</v>
      </c>
      <c r="J87" s="43">
        <v>46</v>
      </c>
      <c r="K87" s="44">
        <v>34</v>
      </c>
      <c r="L87" s="43"/>
    </row>
    <row r="88" spans="1:12" ht="14.4" x14ac:dyDescent="0.3">
      <c r="A88" s="24"/>
      <c r="B88" s="17"/>
      <c r="C88" s="8"/>
      <c r="D88" s="18" t="s">
        <v>33</v>
      </c>
      <c r="E88" s="9"/>
      <c r="F88" s="19">
        <f>SUM(F82:F87)</f>
        <v>720</v>
      </c>
      <c r="G88" s="19">
        <f>SUM(G82:G87)</f>
        <v>27</v>
      </c>
      <c r="H88" s="19">
        <f>SUM(H82:H87)</f>
        <v>30</v>
      </c>
      <c r="I88" s="19">
        <f>SUM(I82:I87)</f>
        <v>159</v>
      </c>
      <c r="J88" s="19">
        <f>SUM(J82:J87)</f>
        <v>944</v>
      </c>
      <c r="K88" s="25"/>
      <c r="L88" s="19">
        <f>SUM(L82:L87)</f>
        <v>0</v>
      </c>
    </row>
    <row r="89" spans="1:12" ht="14.4" x14ac:dyDescent="0.3">
      <c r="A89" s="26">
        <f>A82</f>
        <v>1</v>
      </c>
      <c r="B89" s="13">
        <f>B82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26">SUM(G89:G97)</f>
        <v>0</v>
      </c>
      <c r="H98" s="19">
        <f t="shared" ref="H98" si="27">SUM(H89:H97)</f>
        <v>0</v>
      </c>
      <c r="I98" s="19">
        <f t="shared" ref="I98" si="28">SUM(I89:I97)</f>
        <v>0</v>
      </c>
      <c r="J98" s="19">
        <f t="shared" ref="J98:L98" si="29">SUM(J89:J97)</f>
        <v>0</v>
      </c>
      <c r="K98" s="25"/>
      <c r="L98" s="19">
        <f t="shared" si="29"/>
        <v>0</v>
      </c>
    </row>
    <row r="99" spans="1:12" ht="15.75" customHeight="1" thickBot="1" x14ac:dyDescent="0.3">
      <c r="A99" s="29">
        <f>A82</f>
        <v>1</v>
      </c>
      <c r="B99" s="30">
        <f>B82</f>
        <v>5</v>
      </c>
      <c r="C99" s="61" t="s">
        <v>4</v>
      </c>
      <c r="D99" s="62"/>
      <c r="E99" s="31"/>
      <c r="F99" s="32">
        <f>F88+F98</f>
        <v>720</v>
      </c>
      <c r="G99" s="32">
        <f t="shared" ref="G99" si="30">G88+G98</f>
        <v>27</v>
      </c>
      <c r="H99" s="32">
        <f t="shared" ref="H99" si="31">H88+H98</f>
        <v>30</v>
      </c>
      <c r="I99" s="32">
        <f t="shared" ref="I99" si="32">I88+I98</f>
        <v>159</v>
      </c>
      <c r="J99" s="32">
        <f t="shared" ref="J99:L99" si="33">J88+J98</f>
        <v>944</v>
      </c>
      <c r="K99" s="32"/>
      <c r="L99" s="32">
        <f t="shared" si="33"/>
        <v>0</v>
      </c>
    </row>
    <row r="100" spans="1:12" ht="14.4" x14ac:dyDescent="0.3">
      <c r="A100" s="20">
        <v>2</v>
      </c>
      <c r="B100" s="21">
        <v>1</v>
      </c>
      <c r="C100" s="22" t="s">
        <v>20</v>
      </c>
      <c r="D100" s="5" t="s">
        <v>21</v>
      </c>
      <c r="E100" s="39" t="s">
        <v>65</v>
      </c>
      <c r="F100" s="40">
        <v>150</v>
      </c>
      <c r="G100" s="40">
        <v>6</v>
      </c>
      <c r="H100" s="40">
        <v>5</v>
      </c>
      <c r="I100" s="40">
        <v>37</v>
      </c>
      <c r="J100" s="40">
        <v>224</v>
      </c>
      <c r="K100" s="41">
        <v>679</v>
      </c>
      <c r="L100" s="40"/>
    </row>
    <row r="101" spans="1:12" ht="14.4" x14ac:dyDescent="0.3">
      <c r="A101" s="23"/>
      <c r="B101" s="15"/>
      <c r="C101" s="11"/>
      <c r="D101" s="6" t="s">
        <v>21</v>
      </c>
      <c r="E101" s="42" t="s">
        <v>67</v>
      </c>
      <c r="F101" s="43">
        <v>100</v>
      </c>
      <c r="G101" s="43">
        <v>16</v>
      </c>
      <c r="H101" s="43">
        <v>11</v>
      </c>
      <c r="I101" s="43">
        <v>26</v>
      </c>
      <c r="J101" s="43">
        <v>259</v>
      </c>
      <c r="K101" s="44">
        <v>608</v>
      </c>
      <c r="L101" s="43"/>
    </row>
    <row r="102" spans="1:12" ht="14.4" x14ac:dyDescent="0.3">
      <c r="A102" s="23"/>
      <c r="B102" s="15"/>
      <c r="C102" s="11"/>
      <c r="D102" s="7" t="s">
        <v>22</v>
      </c>
      <c r="E102" s="42" t="s">
        <v>61</v>
      </c>
      <c r="F102" s="43">
        <v>200</v>
      </c>
      <c r="G102" s="43">
        <v>0</v>
      </c>
      <c r="H102" s="43">
        <v>0</v>
      </c>
      <c r="I102" s="43">
        <v>16</v>
      </c>
      <c r="J102" s="43">
        <v>28</v>
      </c>
      <c r="K102" s="44">
        <v>943</v>
      </c>
      <c r="L102" s="43"/>
    </row>
    <row r="103" spans="1:12" ht="14.4" x14ac:dyDescent="0.3">
      <c r="A103" s="23"/>
      <c r="B103" s="15"/>
      <c r="C103" s="11"/>
      <c r="D103" s="7" t="s">
        <v>23</v>
      </c>
      <c r="E103" s="42" t="s">
        <v>66</v>
      </c>
      <c r="F103" s="43">
        <v>30</v>
      </c>
      <c r="G103" s="43">
        <v>2</v>
      </c>
      <c r="H103" s="43">
        <v>0</v>
      </c>
      <c r="I103" s="43">
        <v>15</v>
      </c>
      <c r="J103" s="43">
        <v>52</v>
      </c>
      <c r="K103" s="44" t="s">
        <v>50</v>
      </c>
      <c r="L103" s="43"/>
    </row>
    <row r="104" spans="1:12" ht="14.4" x14ac:dyDescent="0.3">
      <c r="A104" s="23"/>
      <c r="B104" s="15"/>
      <c r="C104" s="11"/>
      <c r="D104" s="7" t="s">
        <v>24</v>
      </c>
      <c r="E104" s="42" t="s">
        <v>49</v>
      </c>
      <c r="F104" s="43">
        <v>100</v>
      </c>
      <c r="G104" s="43">
        <v>0</v>
      </c>
      <c r="H104" s="43">
        <v>0</v>
      </c>
      <c r="I104" s="43">
        <v>10</v>
      </c>
      <c r="J104" s="43">
        <v>47</v>
      </c>
      <c r="K104" s="44" t="s">
        <v>50</v>
      </c>
      <c r="L104" s="43"/>
    </row>
    <row r="105" spans="1:12" ht="14.4" x14ac:dyDescent="0.3">
      <c r="A105" s="23"/>
      <c r="B105" s="15"/>
      <c r="C105" s="11"/>
      <c r="D105" s="6" t="s">
        <v>26</v>
      </c>
      <c r="E105" s="51" t="s">
        <v>68</v>
      </c>
      <c r="F105" s="52">
        <v>60</v>
      </c>
      <c r="G105" s="52">
        <v>1</v>
      </c>
      <c r="H105" s="52">
        <v>4</v>
      </c>
      <c r="I105" s="52">
        <v>5</v>
      </c>
      <c r="J105" s="52">
        <v>56</v>
      </c>
      <c r="K105" s="53">
        <v>33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SUM(F100:F106)</f>
        <v>640</v>
      </c>
      <c r="G107" s="19">
        <f>SUM(G100:G106)</f>
        <v>25</v>
      </c>
      <c r="H107" s="19">
        <f>SUM(H100:H106)</f>
        <v>20</v>
      </c>
      <c r="I107" s="19">
        <f>SUM(I100:I106)</f>
        <v>109</v>
      </c>
      <c r="J107" s="19">
        <f>SUM(J100:J106)</f>
        <v>666</v>
      </c>
      <c r="K107" s="25"/>
      <c r="L107" s="19">
        <f t="shared" ref="L107" si="34">SUM(L100:L106)</f>
        <v>0</v>
      </c>
    </row>
    <row r="108" spans="1:12" ht="14.4" x14ac:dyDescent="0.3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35">SUM(G108:G116)</f>
        <v>0</v>
      </c>
      <c r="H117" s="19">
        <f t="shared" si="35"/>
        <v>0</v>
      </c>
      <c r="I117" s="19">
        <f t="shared" si="35"/>
        <v>0</v>
      </c>
      <c r="J117" s="19">
        <f t="shared" si="35"/>
        <v>0</v>
      </c>
      <c r="K117" s="25"/>
      <c r="L117" s="19">
        <f t="shared" ref="L117" si="36">SUM(L108:L116)</f>
        <v>0</v>
      </c>
    </row>
    <row r="118" spans="1:12" ht="15" thickBot="1" x14ac:dyDescent="0.3">
      <c r="A118" s="29">
        <f>A100</f>
        <v>2</v>
      </c>
      <c r="B118" s="30">
        <f>B100</f>
        <v>1</v>
      </c>
      <c r="C118" s="61" t="s">
        <v>4</v>
      </c>
      <c r="D118" s="62"/>
      <c r="E118" s="31"/>
      <c r="F118" s="32">
        <f>F107+F117</f>
        <v>640</v>
      </c>
      <c r="G118" s="32">
        <f t="shared" ref="G118" si="37">G107+G117</f>
        <v>25</v>
      </c>
      <c r="H118" s="32">
        <f t="shared" ref="H118" si="38">H107+H117</f>
        <v>20</v>
      </c>
      <c r="I118" s="32">
        <f t="shared" ref="I118" si="39">I107+I117</f>
        <v>109</v>
      </c>
      <c r="J118" s="32">
        <f t="shared" ref="J118:L118" si="40">J107+J117</f>
        <v>666</v>
      </c>
      <c r="K118" s="32"/>
      <c r="L118" s="32">
        <f t="shared" si="40"/>
        <v>0</v>
      </c>
    </row>
    <row r="119" spans="1:12" ht="14.4" x14ac:dyDescent="0.3">
      <c r="A119" s="14">
        <v>2</v>
      </c>
      <c r="B119" s="15">
        <v>2</v>
      </c>
      <c r="C119" s="22" t="s">
        <v>20</v>
      </c>
      <c r="D119" s="5" t="s">
        <v>21</v>
      </c>
      <c r="E119" s="39" t="s">
        <v>69</v>
      </c>
      <c r="F119" s="40">
        <v>150</v>
      </c>
      <c r="G119" s="40">
        <v>9</v>
      </c>
      <c r="H119" s="40">
        <v>5</v>
      </c>
      <c r="I119" s="40">
        <v>36</v>
      </c>
      <c r="J119" s="40">
        <v>168</v>
      </c>
      <c r="K119" s="41">
        <v>688</v>
      </c>
      <c r="L119" s="40"/>
    </row>
    <row r="120" spans="1:12" ht="14.4" x14ac:dyDescent="0.3">
      <c r="A120" s="14"/>
      <c r="B120" s="15"/>
      <c r="C120" s="11"/>
      <c r="D120" s="6" t="s">
        <v>21</v>
      </c>
      <c r="E120" s="51" t="s">
        <v>70</v>
      </c>
      <c r="F120" s="52">
        <v>175</v>
      </c>
      <c r="G120" s="52">
        <v>11</v>
      </c>
      <c r="H120" s="52">
        <v>13</v>
      </c>
      <c r="I120" s="52">
        <v>18</v>
      </c>
      <c r="J120" s="52">
        <v>203</v>
      </c>
      <c r="K120" s="53">
        <v>591</v>
      </c>
      <c r="L120" s="43"/>
    </row>
    <row r="121" spans="1:12" ht="14.4" x14ac:dyDescent="0.3">
      <c r="A121" s="14"/>
      <c r="B121" s="15"/>
      <c r="C121" s="11"/>
      <c r="D121" s="7" t="s">
        <v>30</v>
      </c>
      <c r="E121" s="42" t="s">
        <v>52</v>
      </c>
      <c r="F121" s="43">
        <v>200</v>
      </c>
      <c r="G121" s="43">
        <v>0</v>
      </c>
      <c r="H121" s="43">
        <v>0</v>
      </c>
      <c r="I121" s="43">
        <v>10</v>
      </c>
      <c r="J121" s="43">
        <v>140</v>
      </c>
      <c r="K121" s="44"/>
      <c r="L121" s="43"/>
    </row>
    <row r="122" spans="1:12" ht="14.4" x14ac:dyDescent="0.3">
      <c r="A122" s="14"/>
      <c r="B122" s="15"/>
      <c r="C122" s="11"/>
      <c r="D122" s="7" t="s">
        <v>23</v>
      </c>
      <c r="E122" s="71" t="s">
        <v>79</v>
      </c>
      <c r="F122" s="43">
        <v>30</v>
      </c>
      <c r="G122" s="43">
        <v>2</v>
      </c>
      <c r="H122" s="43">
        <v>0</v>
      </c>
      <c r="I122" s="43">
        <v>15</v>
      </c>
      <c r="J122" s="43">
        <v>52</v>
      </c>
      <c r="K122" s="44"/>
      <c r="L122" s="43"/>
    </row>
    <row r="123" spans="1:12" ht="14.4" x14ac:dyDescent="0.3">
      <c r="A123" s="14"/>
      <c r="B123" s="15"/>
      <c r="C123" s="11"/>
      <c r="D123" s="7" t="s">
        <v>24</v>
      </c>
      <c r="E123" s="42" t="s">
        <v>43</v>
      </c>
      <c r="F123" s="43">
        <v>100</v>
      </c>
      <c r="G123" s="43">
        <v>2</v>
      </c>
      <c r="H123" s="43">
        <v>1</v>
      </c>
      <c r="I123" s="43">
        <v>21</v>
      </c>
      <c r="J123" s="43">
        <v>96</v>
      </c>
      <c r="K123" s="44"/>
      <c r="L123" s="43"/>
    </row>
    <row r="124" spans="1:12" ht="14.4" x14ac:dyDescent="0.3">
      <c r="A124" s="14"/>
      <c r="B124" s="15"/>
      <c r="C124" s="11"/>
      <c r="D124" s="6" t="s">
        <v>26</v>
      </c>
      <c r="E124" s="51" t="s">
        <v>71</v>
      </c>
      <c r="F124" s="52">
        <v>60</v>
      </c>
      <c r="G124" s="52">
        <v>1</v>
      </c>
      <c r="H124" s="52">
        <v>5</v>
      </c>
      <c r="I124" s="52">
        <v>3</v>
      </c>
      <c r="J124" s="52">
        <v>47</v>
      </c>
      <c r="K124" s="53">
        <v>14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6"/>
      <c r="B126" s="17"/>
      <c r="C126" s="8"/>
      <c r="D126" s="18" t="s">
        <v>33</v>
      </c>
      <c r="E126" s="9"/>
      <c r="F126" s="19">
        <f>SUM(F119:F125)</f>
        <v>715</v>
      </c>
      <c r="G126" s="19">
        <f t="shared" ref="G126:J126" si="41">SUM(G119:G125)</f>
        <v>25</v>
      </c>
      <c r="H126" s="19">
        <f t="shared" si="41"/>
        <v>24</v>
      </c>
      <c r="I126" s="19">
        <f t="shared" si="41"/>
        <v>103</v>
      </c>
      <c r="J126" s="19">
        <f t="shared" si="41"/>
        <v>706</v>
      </c>
      <c r="K126" s="25"/>
      <c r="L126" s="19">
        <f t="shared" ref="L126" si="42">SUM(L119:L125)</f>
        <v>0</v>
      </c>
    </row>
    <row r="127" spans="1:12" ht="14.4" x14ac:dyDescent="0.3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43">SUM(G127:G135)</f>
        <v>0</v>
      </c>
      <c r="H136" s="19">
        <f t="shared" si="43"/>
        <v>0</v>
      </c>
      <c r="I136" s="19">
        <f t="shared" si="43"/>
        <v>0</v>
      </c>
      <c r="J136" s="19">
        <f t="shared" si="43"/>
        <v>0</v>
      </c>
      <c r="K136" s="25"/>
      <c r="L136" s="19">
        <f t="shared" ref="L136" si="44">SUM(L127:L135)</f>
        <v>0</v>
      </c>
    </row>
    <row r="137" spans="1:12" ht="15" thickBot="1" x14ac:dyDescent="0.3">
      <c r="A137" s="33">
        <f>A119</f>
        <v>2</v>
      </c>
      <c r="B137" s="33">
        <f>B119</f>
        <v>2</v>
      </c>
      <c r="C137" s="61" t="s">
        <v>4</v>
      </c>
      <c r="D137" s="62"/>
      <c r="E137" s="31"/>
      <c r="F137" s="32">
        <f>F126+F136</f>
        <v>715</v>
      </c>
      <c r="G137" s="32">
        <f t="shared" ref="G137" si="45">G126+G136</f>
        <v>25</v>
      </c>
      <c r="H137" s="32">
        <f t="shared" ref="H137" si="46">H126+H136</f>
        <v>24</v>
      </c>
      <c r="I137" s="32">
        <f t="shared" ref="I137" si="47">I126+I136</f>
        <v>103</v>
      </c>
      <c r="J137" s="32">
        <f t="shared" ref="J137:L137" si="48">J126+J136</f>
        <v>706</v>
      </c>
      <c r="K137" s="32"/>
      <c r="L137" s="32">
        <f t="shared" si="48"/>
        <v>0</v>
      </c>
    </row>
    <row r="138" spans="1:12" ht="14.4" x14ac:dyDescent="0.3">
      <c r="A138" s="20">
        <v>2</v>
      </c>
      <c r="B138" s="21">
        <v>3</v>
      </c>
      <c r="C138" s="22" t="s">
        <v>20</v>
      </c>
      <c r="D138" s="5" t="s">
        <v>21</v>
      </c>
      <c r="E138" s="39" t="s">
        <v>51</v>
      </c>
      <c r="F138" s="40">
        <v>150</v>
      </c>
      <c r="G138" s="40">
        <v>5</v>
      </c>
      <c r="H138" s="40">
        <v>5</v>
      </c>
      <c r="I138" s="40">
        <v>128</v>
      </c>
      <c r="J138" s="40">
        <v>175</v>
      </c>
      <c r="K138" s="41">
        <v>694</v>
      </c>
      <c r="L138" s="40"/>
    </row>
    <row r="139" spans="1:12" ht="14.4" x14ac:dyDescent="0.3">
      <c r="A139" s="23"/>
      <c r="B139" s="15"/>
      <c r="C139" s="11"/>
      <c r="D139" s="6" t="s">
        <v>21</v>
      </c>
      <c r="E139" s="67" t="s">
        <v>75</v>
      </c>
      <c r="F139" s="52">
        <v>100</v>
      </c>
      <c r="G139" s="52">
        <v>10</v>
      </c>
      <c r="H139" s="52">
        <v>12</v>
      </c>
      <c r="I139" s="52">
        <v>13</v>
      </c>
      <c r="J139" s="52">
        <v>277</v>
      </c>
      <c r="K139" s="53">
        <v>608</v>
      </c>
      <c r="L139" s="43"/>
    </row>
    <row r="140" spans="1:12" ht="14.4" x14ac:dyDescent="0.3">
      <c r="A140" s="23"/>
      <c r="B140" s="15"/>
      <c r="C140" s="11"/>
      <c r="D140" s="7" t="s">
        <v>22</v>
      </c>
      <c r="E140" s="42" t="s">
        <v>46</v>
      </c>
      <c r="F140" s="43">
        <v>200</v>
      </c>
      <c r="G140" s="43">
        <v>0</v>
      </c>
      <c r="H140" s="43">
        <v>0</v>
      </c>
      <c r="I140" s="43">
        <v>25</v>
      </c>
      <c r="J140" s="43">
        <v>94</v>
      </c>
      <c r="K140" s="44">
        <v>868</v>
      </c>
      <c r="L140" s="43"/>
    </row>
    <row r="141" spans="1:12" ht="15.75" customHeight="1" x14ac:dyDescent="0.3">
      <c r="A141" s="23"/>
      <c r="B141" s="15"/>
      <c r="C141" s="11"/>
      <c r="D141" s="7" t="s">
        <v>23</v>
      </c>
      <c r="E141" s="71" t="s">
        <v>41</v>
      </c>
      <c r="F141" s="43">
        <v>30</v>
      </c>
      <c r="G141" s="43">
        <v>2</v>
      </c>
      <c r="H141" s="43">
        <v>0</v>
      </c>
      <c r="I141" s="43">
        <v>15</v>
      </c>
      <c r="J141" s="43">
        <v>52</v>
      </c>
      <c r="K141" s="44" t="s">
        <v>50</v>
      </c>
      <c r="L141" s="43"/>
    </row>
    <row r="142" spans="1:12" ht="14.4" x14ac:dyDescent="0.3">
      <c r="A142" s="23"/>
      <c r="B142" s="15"/>
      <c r="C142" s="11"/>
      <c r="D142" s="7" t="s">
        <v>24</v>
      </c>
      <c r="E142" s="42" t="s">
        <v>49</v>
      </c>
      <c r="F142" s="43">
        <v>100</v>
      </c>
      <c r="G142" s="43">
        <v>0</v>
      </c>
      <c r="H142" s="43">
        <v>0</v>
      </c>
      <c r="I142" s="43">
        <v>10</v>
      </c>
      <c r="J142" s="43">
        <v>47</v>
      </c>
      <c r="K142" s="44" t="s">
        <v>50</v>
      </c>
      <c r="L142" s="43"/>
    </row>
    <row r="143" spans="1:12" ht="14.4" x14ac:dyDescent="0.3">
      <c r="A143" s="23"/>
      <c r="B143" s="15"/>
      <c r="C143" s="11"/>
      <c r="D143" s="6" t="s">
        <v>26</v>
      </c>
      <c r="E143" s="51" t="s">
        <v>72</v>
      </c>
      <c r="F143" s="52">
        <v>60</v>
      </c>
      <c r="G143" s="52">
        <v>1</v>
      </c>
      <c r="H143" s="52">
        <v>3</v>
      </c>
      <c r="I143" s="52">
        <v>5</v>
      </c>
      <c r="J143" s="52">
        <v>51</v>
      </c>
      <c r="K143" s="53">
        <v>42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SUM(F138:F144)</f>
        <v>640</v>
      </c>
      <c r="G145" s="19">
        <f t="shared" ref="G145:J145" si="49">SUM(G138:G144)</f>
        <v>18</v>
      </c>
      <c r="H145" s="19">
        <f t="shared" si="49"/>
        <v>20</v>
      </c>
      <c r="I145" s="19">
        <f t="shared" si="49"/>
        <v>196</v>
      </c>
      <c r="J145" s="19">
        <f t="shared" si="49"/>
        <v>696</v>
      </c>
      <c r="K145" s="25"/>
      <c r="L145" s="19">
        <f t="shared" ref="L145" si="50">SUM(L138:L144)</f>
        <v>0</v>
      </c>
    </row>
    <row r="146" spans="1:12" ht="14.4" x14ac:dyDescent="0.3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51">SUM(G146:G154)</f>
        <v>0</v>
      </c>
      <c r="H155" s="19">
        <f t="shared" si="51"/>
        <v>0</v>
      </c>
      <c r="I155" s="19">
        <f t="shared" si="51"/>
        <v>0</v>
      </c>
      <c r="J155" s="19">
        <f t="shared" si="51"/>
        <v>0</v>
      </c>
      <c r="K155" s="25"/>
      <c r="L155" s="19">
        <f t="shared" ref="L155" si="52">SUM(L146:L154)</f>
        <v>0</v>
      </c>
    </row>
    <row r="156" spans="1:12" ht="15" thickBot="1" x14ac:dyDescent="0.3">
      <c r="A156" s="29">
        <f>A138</f>
        <v>2</v>
      </c>
      <c r="B156" s="30">
        <f>B138</f>
        <v>3</v>
      </c>
      <c r="C156" s="61" t="s">
        <v>4</v>
      </c>
      <c r="D156" s="62"/>
      <c r="E156" s="31"/>
      <c r="F156" s="32">
        <f>F145+F155</f>
        <v>640</v>
      </c>
      <c r="G156" s="32">
        <f t="shared" ref="G156" si="53">G145+G155</f>
        <v>18</v>
      </c>
      <c r="H156" s="32">
        <f t="shared" ref="H156" si="54">H145+H155</f>
        <v>20</v>
      </c>
      <c r="I156" s="32">
        <f t="shared" ref="I156" si="55">I145+I155</f>
        <v>196</v>
      </c>
      <c r="J156" s="32">
        <f t="shared" ref="J156:L156" si="56">J145+J155</f>
        <v>696</v>
      </c>
      <c r="K156" s="32"/>
      <c r="L156" s="32">
        <f t="shared" si="56"/>
        <v>0</v>
      </c>
    </row>
    <row r="157" spans="1:12" ht="14.4" x14ac:dyDescent="0.3">
      <c r="A157" s="20">
        <v>2</v>
      </c>
      <c r="B157" s="21">
        <v>4</v>
      </c>
      <c r="C157" s="22" t="s">
        <v>20</v>
      </c>
      <c r="D157" s="5" t="s">
        <v>21</v>
      </c>
      <c r="E157" s="66" t="s">
        <v>80</v>
      </c>
      <c r="F157" s="40">
        <v>150</v>
      </c>
      <c r="G157" s="40">
        <v>5</v>
      </c>
      <c r="H157" s="40">
        <v>6</v>
      </c>
      <c r="I157" s="40">
        <v>33</v>
      </c>
      <c r="J157" s="40">
        <v>180</v>
      </c>
      <c r="K157" s="41">
        <v>679</v>
      </c>
      <c r="L157" s="40"/>
    </row>
    <row r="158" spans="1:12" ht="14.4" x14ac:dyDescent="0.3">
      <c r="A158" s="23"/>
      <c r="B158" s="15"/>
      <c r="C158" s="11"/>
      <c r="D158" s="6" t="s">
        <v>21</v>
      </c>
      <c r="E158" s="51" t="s">
        <v>75</v>
      </c>
      <c r="F158" s="52">
        <v>100</v>
      </c>
      <c r="G158" s="52">
        <v>10</v>
      </c>
      <c r="H158" s="52">
        <v>12</v>
      </c>
      <c r="I158" s="52">
        <v>13</v>
      </c>
      <c r="J158" s="52">
        <v>279</v>
      </c>
      <c r="K158" s="53">
        <v>608</v>
      </c>
      <c r="L158" s="43"/>
    </row>
    <row r="159" spans="1:12" ht="14.4" x14ac:dyDescent="0.3">
      <c r="A159" s="23"/>
      <c r="B159" s="15"/>
      <c r="C159" s="11"/>
      <c r="D159" s="7" t="s">
        <v>22</v>
      </c>
      <c r="E159" s="42" t="s">
        <v>61</v>
      </c>
      <c r="F159" s="43">
        <v>200</v>
      </c>
      <c r="G159" s="43">
        <v>0</v>
      </c>
      <c r="H159" s="43">
        <v>0</v>
      </c>
      <c r="I159" s="43">
        <v>14</v>
      </c>
      <c r="J159" s="43">
        <v>28</v>
      </c>
      <c r="K159" s="44">
        <v>943</v>
      </c>
      <c r="L159" s="43"/>
    </row>
    <row r="160" spans="1:12" ht="14.4" x14ac:dyDescent="0.3">
      <c r="A160" s="23"/>
      <c r="B160" s="15"/>
      <c r="C160" s="11"/>
      <c r="D160" s="7" t="s">
        <v>23</v>
      </c>
      <c r="E160" s="71" t="s">
        <v>41</v>
      </c>
      <c r="F160" s="43">
        <v>30</v>
      </c>
      <c r="G160" s="43">
        <v>2</v>
      </c>
      <c r="H160" s="43">
        <v>0</v>
      </c>
      <c r="I160" s="43">
        <v>15</v>
      </c>
      <c r="J160" s="43">
        <v>52</v>
      </c>
      <c r="K160" s="44" t="s">
        <v>50</v>
      </c>
      <c r="L160" s="43"/>
    </row>
    <row r="161" spans="1:12" ht="14.4" x14ac:dyDescent="0.3">
      <c r="A161" s="23"/>
      <c r="B161" s="15"/>
      <c r="C161" s="11"/>
      <c r="D161" s="7" t="s">
        <v>24</v>
      </c>
      <c r="E161" s="42" t="s">
        <v>43</v>
      </c>
      <c r="F161" s="43">
        <v>100</v>
      </c>
      <c r="G161" s="43">
        <v>2</v>
      </c>
      <c r="H161" s="43">
        <v>1</v>
      </c>
      <c r="I161" s="43">
        <v>21</v>
      </c>
      <c r="J161" s="43">
        <v>96</v>
      </c>
      <c r="K161" s="44" t="s">
        <v>50</v>
      </c>
      <c r="L161" s="43"/>
    </row>
    <row r="162" spans="1:12" ht="14.4" x14ac:dyDescent="0.3">
      <c r="A162" s="23"/>
      <c r="B162" s="15"/>
      <c r="C162" s="11"/>
      <c r="D162" s="6" t="s">
        <v>26</v>
      </c>
      <c r="E162" s="71" t="s">
        <v>81</v>
      </c>
      <c r="F162" s="43">
        <v>60</v>
      </c>
      <c r="G162" s="43">
        <v>1</v>
      </c>
      <c r="H162" s="43">
        <v>4</v>
      </c>
      <c r="I162" s="43">
        <v>5</v>
      </c>
      <c r="J162" s="43">
        <v>56</v>
      </c>
      <c r="K162" s="44">
        <v>33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SUM(F157:F163)</f>
        <v>640</v>
      </c>
      <c r="G164" s="19">
        <f t="shared" ref="G164:J164" si="57">SUM(G157:G163)</f>
        <v>20</v>
      </c>
      <c r="H164" s="19">
        <f t="shared" si="57"/>
        <v>23</v>
      </c>
      <c r="I164" s="19">
        <f t="shared" si="57"/>
        <v>101</v>
      </c>
      <c r="J164" s="19">
        <f t="shared" si="57"/>
        <v>691</v>
      </c>
      <c r="K164" s="25"/>
      <c r="L164" s="19">
        <f t="shared" ref="L164" si="58">SUM(L157:L163)</f>
        <v>0</v>
      </c>
    </row>
    <row r="165" spans="1:12" ht="14.4" x14ac:dyDescent="0.3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59">SUM(G165:G173)</f>
        <v>0</v>
      </c>
      <c r="H174" s="19">
        <f t="shared" si="59"/>
        <v>0</v>
      </c>
      <c r="I174" s="19">
        <f t="shared" si="59"/>
        <v>0</v>
      </c>
      <c r="J174" s="19">
        <f t="shared" si="59"/>
        <v>0</v>
      </c>
      <c r="K174" s="25"/>
      <c r="L174" s="19">
        <f t="shared" ref="L174" si="60">SUM(L165:L173)</f>
        <v>0</v>
      </c>
    </row>
    <row r="175" spans="1:12" ht="15" thickBot="1" x14ac:dyDescent="0.3">
      <c r="A175" s="29">
        <f>A157</f>
        <v>2</v>
      </c>
      <c r="B175" s="30">
        <f>B157</f>
        <v>4</v>
      </c>
      <c r="C175" s="61" t="s">
        <v>4</v>
      </c>
      <c r="D175" s="62"/>
      <c r="E175" s="31"/>
      <c r="F175" s="32">
        <f>F164+F174</f>
        <v>640</v>
      </c>
      <c r="G175" s="32">
        <f t="shared" ref="G175" si="61">G164+G174</f>
        <v>20</v>
      </c>
      <c r="H175" s="32">
        <f t="shared" ref="H175" si="62">H164+H174</f>
        <v>23</v>
      </c>
      <c r="I175" s="32">
        <f t="shared" ref="I175" si="63">I164+I174</f>
        <v>101</v>
      </c>
      <c r="J175" s="32">
        <f t="shared" ref="J175:L175" si="64">J164+J174</f>
        <v>691</v>
      </c>
      <c r="K175" s="32"/>
      <c r="L175" s="32">
        <f t="shared" si="64"/>
        <v>0</v>
      </c>
    </row>
    <row r="176" spans="1:12" ht="14.4" x14ac:dyDescent="0.3">
      <c r="A176" s="20">
        <v>2</v>
      </c>
      <c r="B176" s="21">
        <v>5</v>
      </c>
      <c r="C176" s="22" t="s">
        <v>20</v>
      </c>
      <c r="D176" s="5" t="s">
        <v>21</v>
      </c>
      <c r="E176" s="39" t="s">
        <v>73</v>
      </c>
      <c r="F176" s="40">
        <v>250</v>
      </c>
      <c r="G176" s="40">
        <v>12</v>
      </c>
      <c r="H176" s="40">
        <v>15</v>
      </c>
      <c r="I176" s="40">
        <v>65</v>
      </c>
      <c r="J176" s="40">
        <v>434</v>
      </c>
      <c r="K176" s="41">
        <v>436</v>
      </c>
      <c r="L176" s="40"/>
    </row>
    <row r="177" spans="1:12" ht="14.4" x14ac:dyDescent="0.3">
      <c r="A177" s="23"/>
      <c r="B177" s="15"/>
      <c r="C177" s="11"/>
      <c r="D177" s="7" t="s">
        <v>22</v>
      </c>
      <c r="E177" s="51" t="s">
        <v>74</v>
      </c>
      <c r="F177" s="52">
        <v>200</v>
      </c>
      <c r="G177" s="52">
        <v>4</v>
      </c>
      <c r="H177" s="52">
        <v>2</v>
      </c>
      <c r="I177" s="52">
        <v>22</v>
      </c>
      <c r="J177" s="52">
        <v>60</v>
      </c>
      <c r="K177" s="53">
        <v>951</v>
      </c>
      <c r="L177" s="43"/>
    </row>
    <row r="178" spans="1:12" ht="14.4" x14ac:dyDescent="0.3">
      <c r="A178" s="23"/>
      <c r="B178" s="15"/>
      <c r="C178" s="11"/>
      <c r="D178" s="7" t="s">
        <v>23</v>
      </c>
      <c r="E178" s="71" t="s">
        <v>79</v>
      </c>
      <c r="F178" s="43">
        <v>30</v>
      </c>
      <c r="G178" s="43">
        <v>2</v>
      </c>
      <c r="H178" s="43">
        <v>0</v>
      </c>
      <c r="I178" s="43">
        <v>15</v>
      </c>
      <c r="J178" s="43">
        <v>52</v>
      </c>
      <c r="K178" s="44"/>
      <c r="L178" s="43"/>
    </row>
    <row r="179" spans="1:12" ht="14.4" x14ac:dyDescent="0.3">
      <c r="A179" s="23"/>
      <c r="B179" s="15"/>
      <c r="C179" s="11"/>
      <c r="D179" s="7" t="s">
        <v>24</v>
      </c>
      <c r="E179" s="42" t="s">
        <v>49</v>
      </c>
      <c r="F179" s="43">
        <v>100</v>
      </c>
      <c r="G179" s="43">
        <v>0</v>
      </c>
      <c r="H179" s="43">
        <v>0</v>
      </c>
      <c r="I179" s="43">
        <v>10</v>
      </c>
      <c r="J179" s="43">
        <v>47</v>
      </c>
      <c r="K179" s="44"/>
      <c r="L179" s="43"/>
    </row>
    <row r="180" spans="1:12" ht="14.4" x14ac:dyDescent="0.3">
      <c r="A180" s="23"/>
      <c r="B180" s="15"/>
      <c r="C180" s="11"/>
      <c r="D180" s="6" t="s">
        <v>26</v>
      </c>
      <c r="E180" s="51" t="s">
        <v>54</v>
      </c>
      <c r="F180" s="52">
        <v>60</v>
      </c>
      <c r="G180" s="52">
        <v>1</v>
      </c>
      <c r="H180" s="52">
        <v>3</v>
      </c>
      <c r="I180" s="52">
        <v>2</v>
      </c>
      <c r="J180" s="52">
        <v>36</v>
      </c>
      <c r="K180" s="53">
        <v>17</v>
      </c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3">
      <c r="A182" s="24"/>
      <c r="B182" s="17"/>
      <c r="C182" s="8"/>
      <c r="D182" s="18" t="s">
        <v>33</v>
      </c>
      <c r="E182" s="9"/>
      <c r="F182" s="19">
        <f>SUM(F176:F181)</f>
        <v>640</v>
      </c>
      <c r="G182" s="19">
        <f>SUM(G176:G181)</f>
        <v>19</v>
      </c>
      <c r="H182" s="19">
        <f>SUM(H176:H181)</f>
        <v>20</v>
      </c>
      <c r="I182" s="19">
        <f>SUM(I176:I181)</f>
        <v>114</v>
      </c>
      <c r="J182" s="19">
        <f>SUM(J176:J181)</f>
        <v>629</v>
      </c>
      <c r="K182" s="25"/>
      <c r="L182" s="19">
        <f>SUM(L176:L181)</f>
        <v>0</v>
      </c>
    </row>
    <row r="183" spans="1:12" ht="14.4" x14ac:dyDescent="0.3">
      <c r="A183" s="26">
        <f>A176</f>
        <v>2</v>
      </c>
      <c r="B183" s="13">
        <f>B176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65">SUM(G183:G191)</f>
        <v>0</v>
      </c>
      <c r="H192" s="19">
        <f t="shared" si="65"/>
        <v>0</v>
      </c>
      <c r="I192" s="19">
        <f t="shared" si="65"/>
        <v>0</v>
      </c>
      <c r="J192" s="19">
        <f t="shared" si="65"/>
        <v>0</v>
      </c>
      <c r="K192" s="25"/>
      <c r="L192" s="19">
        <f t="shared" ref="L192" si="66">SUM(L183:L191)</f>
        <v>0</v>
      </c>
    </row>
    <row r="193" spans="1:12" ht="14.4" x14ac:dyDescent="0.25">
      <c r="A193" s="29">
        <f>A176</f>
        <v>2</v>
      </c>
      <c r="B193" s="30">
        <f>B176</f>
        <v>5</v>
      </c>
      <c r="C193" s="61" t="s">
        <v>4</v>
      </c>
      <c r="D193" s="62"/>
      <c r="E193" s="31"/>
      <c r="F193" s="32">
        <f>F182+F192</f>
        <v>640</v>
      </c>
      <c r="G193" s="32">
        <f t="shared" ref="G193" si="67">G182+G192</f>
        <v>19</v>
      </c>
      <c r="H193" s="32">
        <f t="shared" ref="H193" si="68">H182+H192</f>
        <v>20</v>
      </c>
      <c r="I193" s="32">
        <f t="shared" ref="I193" si="69">I182+I192</f>
        <v>114</v>
      </c>
      <c r="J193" s="32">
        <f t="shared" ref="J193:L193" si="70">J182+J192</f>
        <v>629</v>
      </c>
      <c r="K193" s="32"/>
      <c r="L193" s="32">
        <f t="shared" si="70"/>
        <v>0</v>
      </c>
    </row>
    <row r="194" spans="1:12" x14ac:dyDescent="0.25">
      <c r="A194" s="27"/>
      <c r="B194" s="28"/>
      <c r="C194" s="63" t="s">
        <v>5</v>
      </c>
      <c r="D194" s="63"/>
      <c r="E194" s="63"/>
      <c r="F194" s="34" t="e">
        <f>(F43+#REF!+F62+F81+F99+F118+F137+F156+F175+F193)/(IF(F43=0,0,1)+IF(#REF!=0,0,1)+IF(F62=0,0,1)+IF(F81=0,0,1)+IF(F99=0,0,1)+IF(F118=0,0,1)+IF(F137=0,0,1)+IF(F156=0,0,1)+IF(F175=0,0,1)+IF(F193=0,0,1))</f>
        <v>#REF!</v>
      </c>
      <c r="G194" s="34" t="e">
        <f>(G43+#REF!+G62+G81+G99+G118+G137+G156+G175+G193)/(IF(G43=0,0,1)+IF(#REF!=0,0,1)+IF(G62=0,0,1)+IF(G81=0,0,1)+IF(G99=0,0,1)+IF(G118=0,0,1)+IF(G137=0,0,1)+IF(G156=0,0,1)+IF(G175=0,0,1)+IF(G193=0,0,1))</f>
        <v>#REF!</v>
      </c>
      <c r="H194" s="34" t="e">
        <f>(H43+#REF!+H62+H81+H99+H118+H137+H156+H175+H193)/(IF(H43=0,0,1)+IF(#REF!=0,0,1)+IF(H62=0,0,1)+IF(H81=0,0,1)+IF(H99=0,0,1)+IF(H118=0,0,1)+IF(H137=0,0,1)+IF(H156=0,0,1)+IF(H175=0,0,1)+IF(H193=0,0,1))</f>
        <v>#REF!</v>
      </c>
      <c r="I194" s="34" t="e">
        <f>(I43+#REF!+I62+I81+I99+I118+I137+I156+I175+I193)/(IF(I43=0,0,1)+IF(#REF!=0,0,1)+IF(I62=0,0,1)+IF(I81=0,0,1)+IF(I99=0,0,1)+IF(I118=0,0,1)+IF(I137=0,0,1)+IF(I156=0,0,1)+IF(I175=0,0,1)+IF(I193=0,0,1))</f>
        <v>#REF!</v>
      </c>
      <c r="J194" s="34" t="e">
        <f>(J43+#REF!+J62+J81+J99+J118+J137+J156+J175+J193)/(IF(J43=0,0,1)+IF(#REF!=0,0,1)+IF(J62=0,0,1)+IF(J81=0,0,1)+IF(J99=0,0,1)+IF(J118=0,0,1)+IF(J137=0,0,1)+IF(J156=0,0,1)+IF(J175=0,0,1)+IF(J193=0,0,1))</f>
        <v>#REF!</v>
      </c>
      <c r="K194" s="34"/>
      <c r="L194" s="34" t="e">
        <f>(L43+#REF!+L62+L81+L99+L118+L137+L156+L175+L193)/(IF(L43=0,0,1)+IF(#REF!=0,0,1)+IF(L62=0,0,1)+IF(L81=0,0,1)+IF(L99=0,0,1)+IF(L118=0,0,1)+IF(L137=0,0,1)+IF(L156=0,0,1)+IF(L175=0,0,1)+IF(L193=0,0,1))</f>
        <v>#REF!</v>
      </c>
    </row>
  </sheetData>
  <mergeCells count="14">
    <mergeCell ref="C81:D81"/>
    <mergeCell ref="C99:D99"/>
    <mergeCell ref="C43:D43"/>
    <mergeCell ref="C194:E194"/>
    <mergeCell ref="C193:D193"/>
    <mergeCell ref="C118:D118"/>
    <mergeCell ref="C137:D137"/>
    <mergeCell ref="C156:D156"/>
    <mergeCell ref="C175:D175"/>
    <mergeCell ref="C1:E1"/>
    <mergeCell ref="H1:K1"/>
    <mergeCell ref="H2:K2"/>
    <mergeCell ref="C62:D6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Мудрова Люба</cp:lastModifiedBy>
  <dcterms:created xsi:type="dcterms:W3CDTF">2022-05-16T14:23:56Z</dcterms:created>
  <dcterms:modified xsi:type="dcterms:W3CDTF">2025-03-18T12:37:15Z</dcterms:modified>
</cp:coreProperties>
</file>